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8" activeTab="0"/>
  </bookViews>
  <sheets>
    <sheet name="Sheet1" sheetId="1" r:id="rId1"/>
  </sheets>
  <definedNames>
    <definedName name="_xlnm.Print_Area" localSheetId="0">'Sheet1'!$A$1:$N$72,'Sheet1'!$O$30:$P$61</definedName>
  </definedNames>
  <calcPr fullCalcOnLoad="1"/>
</workbook>
</file>

<file path=xl/sharedStrings.xml><?xml version="1.0" encoding="utf-8"?>
<sst xmlns="http://schemas.openxmlformats.org/spreadsheetml/2006/main" count="78" uniqueCount="61">
  <si>
    <t>Sex</t>
  </si>
  <si>
    <t>Predicted Threshold</t>
  </si>
  <si>
    <t>Overall Quality</t>
  </si>
  <si>
    <t>Results</t>
  </si>
  <si>
    <t>Measure</t>
  </si>
  <si>
    <t># moderate</t>
  </si>
  <si>
    <t># Severe</t>
  </si>
  <si>
    <t>Sum</t>
  </si>
  <si>
    <t>Poor, Fair, Good, Excellent</t>
  </si>
  <si>
    <t>None (Insignificant), Mild, Moderate, Severe</t>
  </si>
  <si>
    <t>Patient</t>
  </si>
  <si>
    <t>Facility Name</t>
  </si>
  <si>
    <t>Quality Improvement Study</t>
  </si>
  <si>
    <t>% Low Quality</t>
  </si>
  <si>
    <t>Purpose:</t>
  </si>
  <si>
    <t>Threshold:</t>
  </si>
  <si>
    <t>Date of Study:</t>
  </si>
  <si>
    <t>Data Collection Period</t>
  </si>
  <si>
    <t xml:space="preserve">Rationale: </t>
  </si>
  <si>
    <t>Instructions:</t>
  </si>
  <si>
    <t>5) Conduct Quality Improvement meeting to discuss results and make plans for improvement</t>
  </si>
  <si>
    <t>Data Collection</t>
  </si>
  <si>
    <t>4) Determine if threshold for overall quality and each individual parameter has been met</t>
  </si>
  <si>
    <t>3) Enter data into the spreadsheet.</t>
  </si>
  <si>
    <t>Study/Patient Comments</t>
  </si>
  <si>
    <t>Bone Scan Image Quality</t>
  </si>
  <si>
    <t>Additional Views</t>
  </si>
  <si>
    <t>Artifact: Dose Infiltration</t>
  </si>
  <si>
    <t>Artifact: Full Bladder</t>
  </si>
  <si>
    <t>Artifact: Metal</t>
  </si>
  <si>
    <t>Artifact: Patient Motion</t>
  </si>
  <si>
    <t>Artifact: Other</t>
  </si>
  <si>
    <t>Increased Background (Soft Tissue)</t>
  </si>
  <si>
    <t>Image Label</t>
  </si>
  <si>
    <t>None, Mild, Moderate, Severe</t>
  </si>
  <si>
    <t>Bone Uptake</t>
  </si>
  <si>
    <t xml:space="preserve">Resolution </t>
  </si>
  <si>
    <t>Additional views acquired as needed: Yes/No (lateral skulls, oblique, etc)</t>
  </si>
  <si>
    <t>% of patients with poor or fair bone uptake</t>
  </si>
  <si>
    <t>% of patients with moderate or severe soft tissue accumulation</t>
  </si>
  <si>
    <t>% of patients with poor or fair resolution</t>
  </si>
  <si>
    <t>% of patients with needed views not acquired</t>
  </si>
  <si>
    <t>% of patients with moderate or severe dose infiltration</t>
  </si>
  <si>
    <t xml:space="preserve">% of patients with moderate or severe bladder </t>
  </si>
  <si>
    <t>% of patients with moderate or severe urine contamination</t>
  </si>
  <si>
    <t>% of patients with moderate or severe metal artifact</t>
  </si>
  <si>
    <t>% of patients with moderate or severe patient motion</t>
  </si>
  <si>
    <t>% of patients with moderate or severe other artifact</t>
  </si>
  <si>
    <t>% of patients with poor or fair quality</t>
  </si>
  <si>
    <t>Count</t>
  </si>
  <si>
    <t>Artifact: Urine Contamin.</t>
  </si>
  <si>
    <t>Artifact: Urine Contamin</t>
  </si>
  <si>
    <t xml:space="preserve">Bone scintigraphy is a diagnostic study used to evaluate the distribution of active bone formation in the body. There are numerous potential artifacts and sources of error associated with bone scanning that must be avoided to ensure accurate interpretation and diagnosis.  Some of these sources of error include: Urine contamination, injection artifacts, patient motion, increased collimator to patient distance, imaging too soon after injection before the radiopharmaceutical has been optimally cleared from the soft tissues, prior administration of a higher energy radionuclide, limited imaging views, renal failure, etc.    Clinical images must be evaluated for these and other artifacts.  Any identified artifacts must be further investigated and documented. </t>
  </si>
  <si>
    <t>1) Enter overall threshold or goal in spreadsheet and individual thresholds for each quality parameter.</t>
  </si>
  <si>
    <t>2) Randomly display all images for 30 patients from the data collection date range.</t>
  </si>
  <si>
    <t>3) Evaluate each image display for the parameters listed below.    For example, determine is there is poor, fair, good or excellent radiopharmaceutical uptake.</t>
  </si>
  <si>
    <t>Images labeled correctly and include laterality? Yes/No</t>
  </si>
  <si>
    <t>% of patients incorrectly labeled</t>
  </si>
  <si>
    <t xml:space="preserve">Poor, Fair, Good, Excellent (e.g. Camera-to-Patient Distance) </t>
  </si>
  <si>
    <t>The goal of this technical quality improvement study is to measure the percentage of bone scans with technical artifacts or poor quality that could effect the accuracy of the study.</t>
  </si>
  <si>
    <t xml:space="preserve">6) Record minutes from meeting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</si>
</sst>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s>
  <fonts count="50">
    <font>
      <sz val="10"/>
      <name val="Arial"/>
      <family val="0"/>
    </font>
    <font>
      <b/>
      <sz val="10"/>
      <name val="Arial"/>
      <family val="2"/>
    </font>
    <font>
      <u val="single"/>
      <sz val="10"/>
      <color indexed="12"/>
      <name val="Arial"/>
      <family val="0"/>
    </font>
    <font>
      <u val="single"/>
      <sz val="10"/>
      <color indexed="36"/>
      <name val="Arial"/>
      <family val="0"/>
    </font>
    <font>
      <b/>
      <sz val="16"/>
      <name val="Arial"/>
      <family val="2"/>
    </font>
    <font>
      <sz val="10"/>
      <color indexed="10"/>
      <name val="Arial"/>
      <family val="0"/>
    </font>
    <font>
      <b/>
      <sz val="14"/>
      <color indexed="18"/>
      <name val="Arial"/>
      <family val="2"/>
    </font>
    <font>
      <sz val="12"/>
      <color indexed="18"/>
      <name val="Arial"/>
      <family val="2"/>
    </font>
    <font>
      <sz val="10"/>
      <color indexed="9"/>
      <name val="Arial"/>
      <family val="0"/>
    </font>
    <font>
      <b/>
      <sz val="10"/>
      <color indexed="9"/>
      <name val="Arial"/>
      <family val="2"/>
    </font>
    <font>
      <sz val="10"/>
      <color indexed="18"/>
      <name val="Arial"/>
      <family val="2"/>
    </font>
    <font>
      <b/>
      <sz val="16"/>
      <color indexed="9"/>
      <name val="Arial"/>
      <family val="2"/>
    </font>
    <font>
      <sz val="12"/>
      <color indexed="60"/>
      <name val="Arial"/>
      <family val="2"/>
    </font>
    <font>
      <b/>
      <sz val="14"/>
      <color indexed="60"/>
      <name val="Arial"/>
      <family val="2"/>
    </font>
    <font>
      <sz val="10"/>
      <color indexed="60"/>
      <name val="Arial"/>
      <family val="0"/>
    </font>
    <font>
      <b/>
      <sz val="10"/>
      <color indexed="6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1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0"/>
      </left>
      <right style="thin">
        <color indexed="50"/>
      </right>
      <top style="thin">
        <color indexed="50"/>
      </top>
      <bottom style="thin">
        <color indexed="50"/>
      </bottom>
    </border>
    <border>
      <left>
        <color indexed="63"/>
      </left>
      <right style="thin">
        <color indexed="50"/>
      </right>
      <top style="thin">
        <color indexed="50"/>
      </top>
      <bottom style="thin">
        <color indexed="50"/>
      </bottom>
    </border>
    <border>
      <left>
        <color indexed="63"/>
      </left>
      <right>
        <color indexed="63"/>
      </right>
      <top style="thin">
        <color indexed="50"/>
      </top>
      <bottom style="thin">
        <color indexed="50"/>
      </bottom>
    </border>
    <border>
      <left style="thin">
        <color indexed="50"/>
      </left>
      <right style="thin">
        <color indexed="50"/>
      </right>
      <top>
        <color indexed="63"/>
      </top>
      <bottom style="thin">
        <color indexed="50"/>
      </bottom>
    </border>
    <border>
      <left>
        <color indexed="63"/>
      </left>
      <right>
        <color indexed="63"/>
      </right>
      <top style="thin">
        <color indexed="50"/>
      </top>
      <bottom>
        <color indexed="63"/>
      </bottom>
    </border>
    <border>
      <left style="thin">
        <color indexed="50"/>
      </left>
      <right style="thin">
        <color indexed="50"/>
      </right>
      <top style="thin"/>
      <bottom style="thin">
        <color indexed="50"/>
      </bottom>
    </border>
    <border>
      <left style="thin">
        <color indexed="50"/>
      </left>
      <right>
        <color indexed="63"/>
      </right>
      <top style="thin">
        <color indexed="50"/>
      </top>
      <bottom style="thin">
        <color indexed="50"/>
      </bottom>
    </border>
    <border>
      <left style="medium">
        <color indexed="50"/>
      </left>
      <right>
        <color indexed="63"/>
      </right>
      <top>
        <color indexed="63"/>
      </top>
      <bottom>
        <color indexed="63"/>
      </bottom>
    </border>
    <border>
      <left>
        <color indexed="63"/>
      </left>
      <right style="medium">
        <color indexed="50"/>
      </right>
      <top>
        <color indexed="63"/>
      </top>
      <bottom>
        <color indexed="63"/>
      </bottom>
    </border>
    <border>
      <left style="medium">
        <color indexed="50"/>
      </left>
      <right style="thin">
        <color indexed="50"/>
      </right>
      <top style="thin"/>
      <bottom style="thin">
        <color indexed="50"/>
      </bottom>
    </border>
    <border>
      <left style="thin">
        <color indexed="50"/>
      </left>
      <right style="medium">
        <color indexed="50"/>
      </right>
      <top style="thin"/>
      <bottom style="thin">
        <color indexed="50"/>
      </bottom>
    </border>
    <border>
      <left>
        <color indexed="63"/>
      </left>
      <right style="medium">
        <color indexed="50"/>
      </right>
      <top style="thin">
        <color indexed="50"/>
      </top>
      <bottom style="thin">
        <color indexed="50"/>
      </bottom>
    </border>
    <border>
      <left style="medium">
        <color indexed="50"/>
      </left>
      <right style="thin">
        <color indexed="50"/>
      </right>
      <top style="thin">
        <color indexed="50"/>
      </top>
      <bottom style="thin">
        <color indexed="50"/>
      </bottom>
    </border>
    <border>
      <left style="thin">
        <color indexed="50"/>
      </left>
      <right style="medium">
        <color indexed="50"/>
      </right>
      <top style="thin">
        <color indexed="50"/>
      </top>
      <bottom style="thin">
        <color indexed="50"/>
      </bottom>
    </border>
    <border>
      <left style="medium">
        <color indexed="50"/>
      </left>
      <right>
        <color indexed="63"/>
      </right>
      <top style="thin">
        <color indexed="50"/>
      </top>
      <bottom style="thin">
        <color indexed="50"/>
      </bottom>
    </border>
    <border>
      <left>
        <color indexed="63"/>
      </left>
      <right style="thin">
        <color indexed="50"/>
      </right>
      <top>
        <color indexed="63"/>
      </top>
      <bottom>
        <color indexed="63"/>
      </bottom>
    </border>
    <border>
      <left style="thin">
        <color indexed="50"/>
      </left>
      <right style="thin">
        <color indexed="50"/>
      </right>
      <top>
        <color indexed="63"/>
      </top>
      <bottom>
        <color indexed="63"/>
      </bottom>
    </border>
    <border>
      <left>
        <color indexed="63"/>
      </left>
      <right style="thin">
        <color indexed="50"/>
      </right>
      <top>
        <color indexed="63"/>
      </top>
      <bottom style="thin">
        <color indexed="50"/>
      </bottom>
    </border>
    <border>
      <left style="medium">
        <color indexed="50"/>
      </left>
      <right style="thin">
        <color indexed="50"/>
      </right>
      <top style="thin">
        <color indexed="50"/>
      </top>
      <bottom style="medium">
        <color indexed="50"/>
      </bottom>
    </border>
    <border>
      <left style="thin">
        <color indexed="50"/>
      </left>
      <right style="medium">
        <color indexed="50"/>
      </right>
      <top style="thin">
        <color indexed="50"/>
      </top>
      <bottom style="medium">
        <color indexed="50"/>
      </bottom>
    </border>
    <border diagonalUp="1">
      <left style="medium">
        <color indexed="50"/>
      </left>
      <right>
        <color indexed="63"/>
      </right>
      <top style="thin">
        <color indexed="50"/>
      </top>
      <bottom>
        <color indexed="63"/>
      </bottom>
      <diagonal style="thin">
        <color indexed="9"/>
      </diagonal>
    </border>
    <border diagonalUp="1">
      <left>
        <color indexed="63"/>
      </left>
      <right>
        <color indexed="63"/>
      </right>
      <top style="thin">
        <color indexed="50"/>
      </top>
      <bottom>
        <color indexed="63"/>
      </bottom>
      <diagonal style="thin">
        <color indexed="9"/>
      </diagonal>
    </border>
    <border diagonalUp="1">
      <left>
        <color indexed="63"/>
      </left>
      <right style="medium">
        <color indexed="50"/>
      </right>
      <top style="thin">
        <color indexed="50"/>
      </top>
      <bottom>
        <color indexed="63"/>
      </bottom>
      <diagonal style="thin">
        <color indexed="9"/>
      </diagonal>
    </border>
    <border>
      <left style="medium">
        <color indexed="50"/>
      </left>
      <right>
        <color indexed="63"/>
      </right>
      <top>
        <color indexed="63"/>
      </top>
      <bottom style="thin">
        <color indexed="50"/>
      </bottom>
    </border>
    <border>
      <left>
        <color indexed="63"/>
      </left>
      <right>
        <color indexed="63"/>
      </right>
      <top>
        <color indexed="63"/>
      </top>
      <bottom style="thin">
        <color indexed="50"/>
      </bottom>
    </border>
    <border>
      <left>
        <color indexed="63"/>
      </left>
      <right style="medium">
        <color indexed="50"/>
      </right>
      <top>
        <color indexed="63"/>
      </top>
      <bottom style="thin">
        <color indexed="50"/>
      </bottom>
    </border>
    <border>
      <left style="medium">
        <color indexed="50"/>
      </left>
      <right style="thin">
        <color indexed="50"/>
      </right>
      <top>
        <color indexed="63"/>
      </top>
      <bottom>
        <color indexed="63"/>
      </bottom>
    </border>
    <border>
      <left style="thin">
        <color indexed="50"/>
      </left>
      <right style="medium">
        <color indexed="50"/>
      </right>
      <top>
        <color indexed="63"/>
      </top>
      <bottom>
        <color indexed="63"/>
      </bottom>
    </border>
    <border>
      <left style="medium">
        <color indexed="50"/>
      </left>
      <right style="thin">
        <color indexed="50"/>
      </right>
      <top style="thin">
        <color indexed="50"/>
      </top>
      <bottom>
        <color indexed="63"/>
      </bottom>
    </border>
    <border>
      <left style="thin">
        <color indexed="50"/>
      </left>
      <right style="thin">
        <color indexed="50"/>
      </right>
      <top style="thin">
        <color indexed="50"/>
      </top>
      <bottom>
        <color indexed="63"/>
      </bottom>
    </border>
    <border>
      <left style="thin">
        <color indexed="50"/>
      </left>
      <right style="medium">
        <color indexed="50"/>
      </right>
      <top style="thin">
        <color indexed="50"/>
      </top>
      <bottom>
        <color indexed="63"/>
      </bottom>
    </border>
    <border>
      <left style="medium">
        <color indexed="50"/>
      </left>
      <right style="thin">
        <color indexed="50"/>
      </right>
      <top style="medium">
        <color indexed="50"/>
      </top>
      <bottom style="thin">
        <color indexed="50"/>
      </bottom>
    </border>
    <border>
      <left style="thin">
        <color indexed="50"/>
      </left>
      <right style="medium">
        <color indexed="50"/>
      </right>
      <top style="medium">
        <color indexed="50"/>
      </top>
      <bottom style="thin">
        <color indexed="50"/>
      </bottom>
    </border>
    <border>
      <left style="medium">
        <color indexed="50"/>
      </left>
      <right>
        <color indexed="63"/>
      </right>
      <top style="medium">
        <color indexed="50"/>
      </top>
      <bottom>
        <color indexed="63"/>
      </bottom>
    </border>
    <border>
      <left>
        <color indexed="63"/>
      </left>
      <right>
        <color indexed="63"/>
      </right>
      <top style="medium">
        <color indexed="50"/>
      </top>
      <bottom>
        <color indexed="63"/>
      </bottom>
    </border>
    <border>
      <left>
        <color indexed="63"/>
      </left>
      <right style="medium">
        <color indexed="50"/>
      </right>
      <top style="medium">
        <color indexed="50"/>
      </top>
      <bottom>
        <color indexed="63"/>
      </bottom>
    </border>
    <border>
      <left style="medium">
        <color indexed="50"/>
      </left>
      <right style="thin">
        <color indexed="50"/>
      </right>
      <top>
        <color indexed="63"/>
      </top>
      <bottom style="thin">
        <color indexed="50"/>
      </bottom>
    </border>
    <border>
      <left style="thin">
        <color indexed="50"/>
      </left>
      <right style="medium">
        <color indexed="50"/>
      </right>
      <top>
        <color indexed="63"/>
      </top>
      <bottom style="thin">
        <color indexed="5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4">
    <xf numFmtId="0" fontId="0" fillId="0" borderId="0" xfId="0" applyAlignment="1">
      <alignment/>
    </xf>
    <xf numFmtId="0" fontId="0" fillId="0" borderId="0" xfId="0" applyBorder="1" applyAlignment="1">
      <alignment vertical="top"/>
    </xf>
    <xf numFmtId="0" fontId="0" fillId="0" borderId="0" xfId="0" applyBorder="1" applyAlignment="1">
      <alignment horizontal="center" vertical="top"/>
    </xf>
    <xf numFmtId="0" fontId="4" fillId="0" borderId="0" xfId="0" applyFont="1" applyBorder="1" applyAlignment="1">
      <alignment horizontal="center" vertical="center"/>
    </xf>
    <xf numFmtId="0" fontId="1" fillId="0" borderId="0" xfId="0" applyFont="1" applyBorder="1" applyAlignment="1">
      <alignment horizontal="center" vertical="top" wrapText="1"/>
    </xf>
    <xf numFmtId="0" fontId="0" fillId="0" borderId="0" xfId="0" applyBorder="1" applyAlignment="1">
      <alignment vertical="center"/>
    </xf>
    <xf numFmtId="9" fontId="0" fillId="0" borderId="0" xfId="59" applyFont="1" applyBorder="1" applyAlignment="1">
      <alignment horizontal="center" vertical="top"/>
    </xf>
    <xf numFmtId="0" fontId="0" fillId="0" borderId="0" xfId="0" applyBorder="1" applyAlignment="1">
      <alignment/>
    </xf>
    <xf numFmtId="0" fontId="0" fillId="0" borderId="0" xfId="0" applyBorder="1" applyAlignment="1">
      <alignment wrapText="1"/>
    </xf>
    <xf numFmtId="0" fontId="0" fillId="0" borderId="0" xfId="0" applyBorder="1" applyAlignment="1">
      <alignment vertical="top" wrapText="1"/>
    </xf>
    <xf numFmtId="0" fontId="1" fillId="0" borderId="0" xfId="0" applyFont="1" applyBorder="1" applyAlignment="1">
      <alignment vertical="top"/>
    </xf>
    <xf numFmtId="0" fontId="0" fillId="0" borderId="0" xfId="0" applyFill="1" applyBorder="1" applyAlignment="1">
      <alignment/>
    </xf>
    <xf numFmtId="49" fontId="0" fillId="0" borderId="0" xfId="0" applyNumberFormat="1" applyBorder="1" applyAlignment="1">
      <alignment vertical="top" wrapText="1"/>
    </xf>
    <xf numFmtId="0" fontId="0" fillId="0" borderId="10" xfId="0" applyBorder="1" applyAlignment="1">
      <alignment vertical="top"/>
    </xf>
    <xf numFmtId="0" fontId="0" fillId="0" borderId="10" xfId="0" applyBorder="1" applyAlignment="1">
      <alignment/>
    </xf>
    <xf numFmtId="0" fontId="0" fillId="0" borderId="10" xfId="0" applyBorder="1" applyAlignment="1">
      <alignment wrapText="1"/>
    </xf>
    <xf numFmtId="9" fontId="5" fillId="0" borderId="10" xfId="0" applyNumberFormat="1" applyFont="1" applyBorder="1" applyAlignment="1" applyProtection="1">
      <alignment horizontal="center" wrapText="1"/>
      <protection locked="0"/>
    </xf>
    <xf numFmtId="0" fontId="0" fillId="33" borderId="10" xfId="0" applyFill="1" applyBorder="1" applyAlignment="1">
      <alignment wrapText="1"/>
    </xf>
    <xf numFmtId="0" fontId="1" fillId="0" borderId="10" xfId="0" applyFont="1" applyBorder="1" applyAlignment="1">
      <alignment vertical="top"/>
    </xf>
    <xf numFmtId="49" fontId="0" fillId="0" borderId="10" xfId="0" applyNumberFormat="1" applyBorder="1" applyAlignment="1">
      <alignment vertical="top" wrapText="1"/>
    </xf>
    <xf numFmtId="0" fontId="1" fillId="0" borderId="10" xfId="0" applyFont="1" applyBorder="1" applyAlignment="1">
      <alignment horizontal="center" vertical="top" wrapText="1"/>
    </xf>
    <xf numFmtId="0" fontId="0" fillId="0" borderId="10" xfId="0" applyBorder="1" applyAlignment="1">
      <alignment vertical="top" wrapText="1"/>
    </xf>
    <xf numFmtId="0" fontId="0" fillId="0" borderId="10" xfId="0" applyFill="1" applyBorder="1" applyAlignment="1" applyProtection="1">
      <alignment vertical="top"/>
      <protection locked="0"/>
    </xf>
    <xf numFmtId="0" fontId="0" fillId="0" borderId="10" xfId="0" applyFill="1" applyBorder="1" applyAlignment="1">
      <alignment vertical="top"/>
    </xf>
    <xf numFmtId="0" fontId="0" fillId="0" borderId="10" xfId="0" applyBorder="1" applyAlignment="1">
      <alignment vertical="center"/>
    </xf>
    <xf numFmtId="0" fontId="8" fillId="34" borderId="10" xfId="0" applyFont="1" applyFill="1" applyBorder="1" applyAlignment="1">
      <alignment vertical="top"/>
    </xf>
    <xf numFmtId="0" fontId="0" fillId="0" borderId="10" xfId="0" applyBorder="1" applyAlignment="1">
      <alignment horizontal="center" vertical="top"/>
    </xf>
    <xf numFmtId="0" fontId="0" fillId="33" borderId="10" xfId="0" applyFill="1" applyBorder="1" applyAlignment="1">
      <alignment horizontal="left"/>
    </xf>
    <xf numFmtId="0" fontId="0" fillId="0" borderId="11" xfId="0" applyBorder="1" applyAlignment="1">
      <alignment vertical="top"/>
    </xf>
    <xf numFmtId="0" fontId="9" fillId="33" borderId="10" xfId="0"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49"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49" fontId="14" fillId="0" borderId="10" xfId="0" applyNumberFormat="1" applyFont="1" applyBorder="1" applyAlignment="1">
      <alignment horizontal="center" vertical="top" wrapText="1"/>
    </xf>
    <xf numFmtId="0" fontId="14" fillId="0" borderId="10" xfId="0" applyFont="1" applyBorder="1" applyAlignment="1">
      <alignment horizontal="center" vertical="top" wrapText="1"/>
    </xf>
    <xf numFmtId="9" fontId="14" fillId="0" borderId="10" xfId="59" applyFont="1" applyBorder="1" applyAlignment="1" applyProtection="1">
      <alignment vertical="top" wrapText="1"/>
      <protection locked="0"/>
    </xf>
    <xf numFmtId="9" fontId="14" fillId="0" borderId="10" xfId="0" applyNumberFormat="1" applyFont="1" applyBorder="1" applyAlignment="1" applyProtection="1">
      <alignment vertical="top" wrapText="1"/>
      <protection locked="0"/>
    </xf>
    <xf numFmtId="0" fontId="1" fillId="33" borderId="10" xfId="0" applyFont="1" applyFill="1" applyBorder="1" applyAlignment="1">
      <alignment horizontal="center" vertical="top" wrapText="1"/>
    </xf>
    <xf numFmtId="0" fontId="8" fillId="33" borderId="10" xfId="0" applyFont="1" applyFill="1" applyBorder="1" applyAlignment="1" applyProtection="1">
      <alignment horizontal="center" vertical="top" wrapText="1"/>
      <protection locked="0"/>
    </xf>
    <xf numFmtId="0" fontId="0" fillId="33" borderId="10" xfId="0" applyFill="1" applyBorder="1" applyAlignment="1" applyProtection="1">
      <alignment horizontal="center" vertical="top"/>
      <protection locked="0"/>
    </xf>
    <xf numFmtId="49" fontId="0" fillId="33" borderId="10" xfId="0" applyNumberFormat="1" applyFill="1" applyBorder="1" applyAlignment="1" applyProtection="1">
      <alignment vertical="top" wrapText="1"/>
      <protection locked="0"/>
    </xf>
    <xf numFmtId="0" fontId="0" fillId="33" borderId="10" xfId="0" applyFill="1" applyBorder="1" applyAlignment="1" applyProtection="1">
      <alignment vertical="top"/>
      <protection locked="0"/>
    </xf>
    <xf numFmtId="0" fontId="11" fillId="33" borderId="10" xfId="0" applyFont="1" applyFill="1" applyBorder="1" applyAlignment="1">
      <alignment horizontal="center" vertical="center"/>
    </xf>
    <xf numFmtId="0" fontId="0" fillId="0" borderId="12" xfId="0" applyFill="1" applyBorder="1" applyAlignment="1" applyProtection="1">
      <alignment horizontal="center" vertical="top"/>
      <protection locked="0"/>
    </xf>
    <xf numFmtId="49" fontId="0" fillId="0" borderId="12" xfId="0" applyNumberFormat="1" applyFill="1" applyBorder="1" applyAlignment="1" applyProtection="1">
      <alignment vertical="top" wrapText="1"/>
      <protection locked="0"/>
    </xf>
    <xf numFmtId="0" fontId="0" fillId="0" borderId="12" xfId="0" applyFill="1" applyBorder="1" applyAlignment="1" applyProtection="1">
      <alignment vertical="top"/>
      <protection locked="0"/>
    </xf>
    <xf numFmtId="0" fontId="0" fillId="0" borderId="13" xfId="0" applyBorder="1" applyAlignment="1">
      <alignment vertical="top" wrapText="1"/>
    </xf>
    <xf numFmtId="0" fontId="6" fillId="0" borderId="0" xfId="0" applyFont="1" applyBorder="1" applyAlignment="1">
      <alignment horizontal="center" vertical="top"/>
    </xf>
    <xf numFmtId="0" fontId="7" fillId="0" borderId="0" xfId="0" applyFont="1" applyBorder="1" applyAlignment="1">
      <alignment horizontal="center" vertical="top"/>
    </xf>
    <xf numFmtId="0" fontId="0" fillId="0" borderId="14" xfId="0" applyBorder="1" applyAlignment="1">
      <alignment vertical="center"/>
    </xf>
    <xf numFmtId="0" fontId="0" fillId="0" borderId="0" xfId="0" applyBorder="1" applyAlignment="1" applyProtection="1">
      <alignment wrapText="1"/>
      <protection locked="0"/>
    </xf>
    <xf numFmtId="0" fontId="0" fillId="0" borderId="0" xfId="0" applyFont="1" applyFill="1" applyBorder="1" applyAlignment="1" applyProtection="1">
      <alignment vertical="top" wrapText="1"/>
      <protection locked="0"/>
    </xf>
    <xf numFmtId="0" fontId="0" fillId="0" borderId="0" xfId="0" applyFill="1" applyBorder="1" applyAlignment="1">
      <alignment wrapText="1"/>
    </xf>
    <xf numFmtId="0" fontId="9" fillId="0" borderId="0"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left"/>
    </xf>
    <xf numFmtId="0" fontId="0" fillId="0" borderId="0" xfId="0" applyFill="1" applyBorder="1" applyAlignment="1">
      <alignment horizontal="left"/>
    </xf>
    <xf numFmtId="0" fontId="0" fillId="0" borderId="0" xfId="0" applyFill="1" applyBorder="1" applyAlignment="1">
      <alignment horizontal="center"/>
    </xf>
    <xf numFmtId="0" fontId="9" fillId="0" borderId="0" xfId="0" applyFont="1" applyFill="1" applyBorder="1" applyAlignment="1">
      <alignment horizontal="center" vertical="top" wrapText="1"/>
    </xf>
    <xf numFmtId="0" fontId="10" fillId="0" borderId="0" xfId="0" applyFont="1" applyBorder="1" applyAlignment="1">
      <alignment horizontal="center" vertical="center" wrapText="1"/>
    </xf>
    <xf numFmtId="0" fontId="10" fillId="0" borderId="0" xfId="0" applyFont="1" applyBorder="1" applyAlignment="1">
      <alignment horizontal="center" vertical="top" wrapText="1"/>
    </xf>
    <xf numFmtId="0" fontId="1" fillId="0" borderId="11" xfId="0" applyFont="1" applyFill="1" applyBorder="1" applyAlignment="1">
      <alignment vertical="top"/>
    </xf>
    <xf numFmtId="0" fontId="4" fillId="0" borderId="14" xfId="0" applyFont="1" applyBorder="1" applyAlignment="1">
      <alignment horizontal="center" vertical="center"/>
    </xf>
    <xf numFmtId="0" fontId="0" fillId="33" borderId="15" xfId="0" applyFill="1" applyBorder="1" applyAlignment="1">
      <alignment/>
    </xf>
    <xf numFmtId="0" fontId="14" fillId="0" borderId="10" xfId="0" applyFont="1" applyBorder="1" applyAlignment="1" applyProtection="1">
      <alignment horizontal="center" vertical="top"/>
      <protection locked="0"/>
    </xf>
    <xf numFmtId="49" fontId="14" fillId="0" borderId="10" xfId="0" applyNumberFormat="1" applyFont="1" applyBorder="1" applyAlignment="1" applyProtection="1">
      <alignment vertical="top" wrapText="1"/>
      <protection locked="0"/>
    </xf>
    <xf numFmtId="0" fontId="14" fillId="0" borderId="10" xfId="0" applyFont="1" applyBorder="1" applyAlignment="1" applyProtection="1">
      <alignment vertical="top"/>
      <protection locked="0"/>
    </xf>
    <xf numFmtId="9" fontId="14" fillId="0" borderId="10" xfId="59" applyFont="1" applyBorder="1" applyAlignment="1">
      <alignment horizontal="center" vertical="top"/>
    </xf>
    <xf numFmtId="0" fontId="9" fillId="33" borderId="10" xfId="0" applyFont="1" applyFill="1" applyBorder="1" applyAlignment="1">
      <alignment horizontal="center" vertical="center" wrapText="1"/>
    </xf>
    <xf numFmtId="49" fontId="0" fillId="33" borderId="16" xfId="0" applyNumberFormat="1" applyFill="1" applyBorder="1" applyAlignment="1" applyProtection="1">
      <alignment vertical="top" wrapText="1"/>
      <protection locked="0"/>
    </xf>
    <xf numFmtId="49" fontId="0" fillId="33" borderId="12" xfId="0" applyNumberFormat="1" applyFill="1" applyBorder="1" applyAlignment="1" applyProtection="1">
      <alignment vertical="top" wrapText="1"/>
      <protection locked="0"/>
    </xf>
    <xf numFmtId="0" fontId="1" fillId="33" borderId="12" xfId="0" applyFont="1" applyFill="1" applyBorder="1" applyAlignment="1">
      <alignment vertical="top" wrapText="1"/>
    </xf>
    <xf numFmtId="14" fontId="0" fillId="33" borderId="12" xfId="0" applyNumberFormat="1" applyFill="1" applyBorder="1" applyAlignment="1" applyProtection="1">
      <alignment wrapText="1"/>
      <protection locked="0"/>
    </xf>
    <xf numFmtId="0" fontId="0" fillId="33" borderId="12" xfId="0" applyFont="1" applyFill="1" applyBorder="1" applyAlignment="1" applyProtection="1">
      <alignment vertical="top" wrapText="1"/>
      <protection locked="0"/>
    </xf>
    <xf numFmtId="0" fontId="0" fillId="33" borderId="10" xfId="0" applyFill="1" applyBorder="1" applyAlignment="1">
      <alignment vertical="top"/>
    </xf>
    <xf numFmtId="49" fontId="14" fillId="33" borderId="10" xfId="59" applyNumberFormat="1" applyFont="1" applyFill="1" applyBorder="1" applyAlignment="1">
      <alignment vertical="top" wrapText="1"/>
    </xf>
    <xf numFmtId="0" fontId="14" fillId="33" borderId="10" xfId="0" applyFont="1" applyFill="1" applyBorder="1" applyAlignment="1">
      <alignment vertical="top"/>
    </xf>
    <xf numFmtId="0" fontId="7" fillId="0" borderId="17" xfId="0" applyFont="1" applyBorder="1" applyAlignment="1">
      <alignment horizontal="center" vertical="top"/>
    </xf>
    <xf numFmtId="0" fontId="7" fillId="0" borderId="18" xfId="0" applyFont="1" applyBorder="1" applyAlignment="1">
      <alignment horizontal="center" vertical="top"/>
    </xf>
    <xf numFmtId="0" fontId="0" fillId="33" borderId="19" xfId="0" applyFill="1" applyBorder="1" applyAlignment="1">
      <alignment/>
    </xf>
    <xf numFmtId="0" fontId="0" fillId="33" borderId="20" xfId="0" applyFill="1" applyBorder="1" applyAlignment="1">
      <alignment/>
    </xf>
    <xf numFmtId="14" fontId="0" fillId="33" borderId="21" xfId="0" applyNumberFormat="1" applyFill="1" applyBorder="1" applyAlignment="1" applyProtection="1">
      <alignment wrapText="1"/>
      <protection locked="0"/>
    </xf>
    <xf numFmtId="0" fontId="0" fillId="33" borderId="21" xfId="0" applyFont="1" applyFill="1" applyBorder="1" applyAlignment="1" applyProtection="1">
      <alignment vertical="top" wrapText="1"/>
      <protection locked="0"/>
    </xf>
    <xf numFmtId="0" fontId="0" fillId="33" borderId="22" xfId="0" applyFill="1" applyBorder="1" applyAlignment="1">
      <alignment wrapText="1"/>
    </xf>
    <xf numFmtId="0" fontId="0" fillId="33" borderId="23" xfId="0" applyFill="1" applyBorder="1" applyAlignment="1">
      <alignment wrapText="1"/>
    </xf>
    <xf numFmtId="0" fontId="0" fillId="33" borderId="22" xfId="0" applyFill="1" applyBorder="1" applyAlignment="1">
      <alignment horizontal="left"/>
    </xf>
    <xf numFmtId="0" fontId="0" fillId="33" borderId="23" xfId="0" applyFill="1" applyBorder="1" applyAlignment="1">
      <alignment horizontal="left"/>
    </xf>
    <xf numFmtId="0" fontId="9" fillId="33" borderId="23" xfId="0" applyFont="1" applyFill="1" applyBorder="1" applyAlignment="1">
      <alignment horizontal="center" vertical="top" wrapText="1"/>
    </xf>
    <xf numFmtId="0" fontId="14" fillId="0" borderId="23" xfId="0" applyFont="1" applyBorder="1" applyAlignment="1">
      <alignment horizontal="center" vertical="center" wrapText="1"/>
    </xf>
    <xf numFmtId="0" fontId="14" fillId="0" borderId="23" xfId="0" applyFont="1" applyBorder="1" applyAlignment="1">
      <alignment horizontal="center" vertical="top" wrapText="1"/>
    </xf>
    <xf numFmtId="9" fontId="14" fillId="0" borderId="23" xfId="59" applyFont="1" applyBorder="1" applyAlignment="1" applyProtection="1">
      <alignment vertical="top" wrapText="1"/>
      <protection locked="0"/>
    </xf>
    <xf numFmtId="0" fontId="1" fillId="33" borderId="24" xfId="0" applyFont="1" applyFill="1" applyBorder="1" applyAlignment="1">
      <alignment vertical="top" wrapText="1"/>
    </xf>
    <xf numFmtId="0" fontId="1" fillId="33" borderId="21" xfId="0" applyFont="1" applyFill="1" applyBorder="1" applyAlignment="1">
      <alignment vertical="top" wrapText="1"/>
    </xf>
    <xf numFmtId="0" fontId="8" fillId="33" borderId="22" xfId="0" applyFont="1" applyFill="1" applyBorder="1" applyAlignment="1">
      <alignment horizontal="center" vertical="top" wrapText="1"/>
    </xf>
    <xf numFmtId="49" fontId="0" fillId="33" borderId="21" xfId="0" applyNumberFormat="1" applyFill="1" applyBorder="1" applyAlignment="1" applyProtection="1">
      <alignment vertical="top" wrapText="1"/>
      <protection locked="0"/>
    </xf>
    <xf numFmtId="0" fontId="9" fillId="33" borderId="22" xfId="0" applyFont="1" applyFill="1" applyBorder="1" applyAlignment="1">
      <alignment horizontal="center" vertical="top"/>
    </xf>
    <xf numFmtId="0" fontId="14" fillId="0" borderId="23" xfId="0" applyFont="1" applyBorder="1" applyAlignment="1" applyProtection="1">
      <alignment vertical="top"/>
      <protection locked="0"/>
    </xf>
    <xf numFmtId="0" fontId="0" fillId="33" borderId="23" xfId="0" applyFill="1" applyBorder="1" applyAlignment="1" applyProtection="1">
      <alignment vertical="top"/>
      <protection locked="0"/>
    </xf>
    <xf numFmtId="0" fontId="9" fillId="0" borderId="24" xfId="0" applyFont="1" applyFill="1" applyBorder="1" applyAlignment="1">
      <alignment horizontal="center" vertical="top"/>
    </xf>
    <xf numFmtId="0" fontId="0" fillId="0" borderId="21" xfId="0" applyFill="1" applyBorder="1" applyAlignment="1" applyProtection="1">
      <alignment vertical="top"/>
      <protection locked="0"/>
    </xf>
    <xf numFmtId="0" fontId="11" fillId="33" borderId="22" xfId="0" applyFont="1" applyFill="1" applyBorder="1" applyAlignment="1">
      <alignment horizontal="center" vertical="center"/>
    </xf>
    <xf numFmtId="0" fontId="1" fillId="33" borderId="22" xfId="0" applyFont="1" applyFill="1" applyBorder="1" applyAlignment="1">
      <alignment horizontal="center" vertical="top" wrapText="1"/>
    </xf>
    <xf numFmtId="0" fontId="9" fillId="34" borderId="22" xfId="0" applyFont="1" applyFill="1" applyBorder="1" applyAlignment="1">
      <alignment vertical="top"/>
    </xf>
    <xf numFmtId="0" fontId="0" fillId="0" borderId="23" xfId="0" applyBorder="1" applyAlignment="1">
      <alignment horizontal="center" vertical="top"/>
    </xf>
    <xf numFmtId="0" fontId="1" fillId="33" borderId="22" xfId="0" applyFont="1" applyFill="1" applyBorder="1" applyAlignment="1">
      <alignment vertical="top"/>
    </xf>
    <xf numFmtId="0" fontId="14" fillId="33" borderId="23" xfId="0" applyFont="1" applyFill="1" applyBorder="1" applyAlignment="1">
      <alignment vertical="top"/>
    </xf>
    <xf numFmtId="0" fontId="0" fillId="0" borderId="11" xfId="0" applyBorder="1" applyAlignment="1">
      <alignment vertical="top" wrapText="1"/>
    </xf>
    <xf numFmtId="0" fontId="0" fillId="0" borderId="25" xfId="0" applyBorder="1" applyAlignment="1">
      <alignment vertical="top" wrapText="1"/>
    </xf>
    <xf numFmtId="0" fontId="8" fillId="0" borderId="26" xfId="0" applyFont="1" applyFill="1" applyBorder="1" applyAlignment="1">
      <alignment vertical="center" wrapText="1"/>
    </xf>
    <xf numFmtId="0" fontId="9" fillId="0" borderId="27" xfId="0" applyFont="1" applyFill="1" applyBorder="1" applyAlignment="1">
      <alignment vertical="top"/>
    </xf>
    <xf numFmtId="0" fontId="0" fillId="0" borderId="13" xfId="0" applyBorder="1" applyAlignment="1" applyProtection="1">
      <alignment vertical="top"/>
      <protection locked="0"/>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2" xfId="0" applyFont="1" applyFill="1" applyBorder="1" applyAlignment="1">
      <alignment vertical="top"/>
    </xf>
    <xf numFmtId="0" fontId="0" fillId="0" borderId="23" xfId="0" applyBorder="1" applyAlignment="1" applyProtection="1">
      <alignment vertical="top"/>
      <protection locked="0"/>
    </xf>
    <xf numFmtId="0" fontId="9" fillId="33" borderId="28" xfId="0" applyFont="1" applyFill="1" applyBorder="1" applyAlignment="1">
      <alignment vertical="top"/>
    </xf>
    <xf numFmtId="0" fontId="0" fillId="0" borderId="29" xfId="0" applyBorder="1" applyAlignment="1" applyProtection="1">
      <alignment vertical="top"/>
      <protection locked="0"/>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1" fillId="0" borderId="33" xfId="0" applyFont="1" applyBorder="1" applyAlignment="1">
      <alignment vertical="top"/>
    </xf>
    <xf numFmtId="0" fontId="0" fillId="0" borderId="34" xfId="0" applyBorder="1" applyAlignment="1">
      <alignment vertical="top"/>
    </xf>
    <xf numFmtId="49" fontId="0" fillId="0" borderId="34" xfId="0" applyNumberFormat="1" applyBorder="1" applyAlignment="1">
      <alignment vertical="top" wrapText="1"/>
    </xf>
    <xf numFmtId="0" fontId="0" fillId="0" borderId="35" xfId="0" applyBorder="1" applyAlignment="1">
      <alignment vertical="top"/>
    </xf>
    <xf numFmtId="49" fontId="9" fillId="33" borderId="10" xfId="0" applyNumberFormat="1" applyFont="1" applyFill="1" applyBorder="1" applyAlignment="1">
      <alignment horizontal="center" vertical="center" wrapText="1"/>
    </xf>
    <xf numFmtId="0" fontId="14" fillId="0" borderId="36" xfId="0" applyFont="1" applyBorder="1" applyAlignment="1">
      <alignment horizontal="left" wrapText="1"/>
    </xf>
    <xf numFmtId="0" fontId="14" fillId="0" borderId="26" xfId="0" applyFont="1" applyBorder="1" applyAlignment="1">
      <alignment horizontal="left" wrapText="1"/>
    </xf>
    <xf numFmtId="0" fontId="14" fillId="0" borderId="37" xfId="0" applyFont="1" applyBorder="1" applyAlignment="1">
      <alignment horizontal="left" wrapText="1"/>
    </xf>
    <xf numFmtId="0" fontId="14" fillId="0" borderId="38" xfId="0" applyFont="1" applyBorder="1" applyAlignment="1">
      <alignment wrapText="1"/>
    </xf>
    <xf numFmtId="0" fontId="14" fillId="0" borderId="39" xfId="0" applyFont="1" applyBorder="1" applyAlignment="1">
      <alignment wrapText="1"/>
    </xf>
    <xf numFmtId="0" fontId="14" fillId="0" borderId="40" xfId="0" applyFont="1" applyBorder="1" applyAlignment="1">
      <alignment wrapText="1"/>
    </xf>
    <xf numFmtId="0" fontId="14" fillId="0" borderId="10" xfId="0" applyFont="1" applyBorder="1" applyAlignment="1">
      <alignment horizontal="left" wrapText="1"/>
    </xf>
    <xf numFmtId="0" fontId="14" fillId="0" borderId="23" xfId="0" applyFont="1" applyBorder="1" applyAlignment="1">
      <alignment horizontal="left" wrapText="1"/>
    </xf>
    <xf numFmtId="0" fontId="14" fillId="33" borderId="10" xfId="0" applyFont="1" applyFill="1" applyBorder="1" applyAlignment="1">
      <alignment horizontal="left" wrapText="1"/>
    </xf>
    <xf numFmtId="0" fontId="14" fillId="33" borderId="23" xfId="0" applyFont="1" applyFill="1" applyBorder="1" applyAlignment="1">
      <alignment horizontal="left" wrapText="1"/>
    </xf>
    <xf numFmtId="14" fontId="0" fillId="0" borderId="16" xfId="0" applyNumberFormat="1" applyBorder="1" applyAlignment="1" applyProtection="1">
      <alignment horizontal="left" wrapText="1"/>
      <protection locked="0"/>
    </xf>
    <xf numFmtId="14" fontId="0" fillId="0" borderId="12" xfId="0" applyNumberFormat="1" applyBorder="1" applyAlignment="1" applyProtection="1">
      <alignment horizontal="left" wrapText="1"/>
      <protection locked="0"/>
    </xf>
    <xf numFmtId="0" fontId="0" fillId="0" borderId="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33" borderId="22" xfId="0" applyFill="1" applyBorder="1" applyAlignment="1">
      <alignment horizontal="center" wrapText="1"/>
    </xf>
    <xf numFmtId="0" fontId="0" fillId="33" borderId="10" xfId="0" applyFill="1" applyBorder="1" applyAlignment="1">
      <alignment horizontal="center" wrapText="1"/>
    </xf>
    <xf numFmtId="0" fontId="0" fillId="33" borderId="23" xfId="0" applyFill="1" applyBorder="1" applyAlignment="1">
      <alignment horizontal="center" wrapText="1"/>
    </xf>
    <xf numFmtId="0" fontId="9" fillId="33" borderId="22" xfId="0" applyFont="1" applyFill="1" applyBorder="1" applyAlignment="1">
      <alignment horizontal="left" wrapText="1"/>
    </xf>
    <xf numFmtId="0" fontId="9" fillId="33" borderId="10" xfId="0" applyFont="1" applyFill="1" applyBorder="1" applyAlignment="1">
      <alignment horizontal="left" wrapText="1"/>
    </xf>
    <xf numFmtId="0" fontId="9" fillId="33" borderId="23" xfId="0" applyFont="1" applyFill="1" applyBorder="1" applyAlignment="1">
      <alignment horizontal="left" wrapText="1"/>
    </xf>
    <xf numFmtId="0" fontId="9" fillId="33" borderId="22" xfId="0" applyFont="1" applyFill="1" applyBorder="1" applyAlignment="1">
      <alignment horizontal="center" wrapText="1"/>
    </xf>
    <xf numFmtId="0" fontId="9" fillId="33" borderId="10" xfId="0" applyFont="1" applyFill="1" applyBorder="1" applyAlignment="1">
      <alignment horizontal="center" wrapText="1"/>
    </xf>
    <xf numFmtId="0" fontId="9" fillId="33" borderId="41"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1" fillId="33" borderId="22"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23" xfId="0" applyFont="1" applyFill="1" applyBorder="1" applyAlignment="1">
      <alignment horizontal="center" vertical="center"/>
    </xf>
    <xf numFmtId="0" fontId="15" fillId="0" borderId="22" xfId="0" applyFont="1" applyBorder="1" applyAlignment="1">
      <alignment horizontal="center" vertical="center" wrapText="1"/>
    </xf>
    <xf numFmtId="0" fontId="15" fillId="0" borderId="10" xfId="0" applyFont="1" applyBorder="1" applyAlignment="1">
      <alignment horizontal="center" vertical="center" wrapText="1"/>
    </xf>
    <xf numFmtId="0" fontId="13" fillId="0" borderId="43"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0" borderId="45" xfId="0" applyFont="1" applyBorder="1" applyAlignment="1" applyProtection="1">
      <alignment horizontal="center" vertical="top"/>
      <protection locked="0"/>
    </xf>
    <xf numFmtId="0" fontId="12" fillId="0" borderId="17" xfId="0" applyFont="1" applyBorder="1" applyAlignment="1">
      <alignment horizontal="center" vertical="top"/>
    </xf>
    <xf numFmtId="0" fontId="12" fillId="0" borderId="0" xfId="0" applyFont="1" applyBorder="1" applyAlignment="1">
      <alignment horizontal="center" vertical="top"/>
    </xf>
    <xf numFmtId="0" fontId="12" fillId="0" borderId="18" xfId="0" applyFont="1" applyBorder="1" applyAlignment="1">
      <alignment horizontal="center" vertical="top"/>
    </xf>
    <xf numFmtId="0" fontId="14" fillId="0" borderId="36" xfId="0" applyFont="1" applyBorder="1" applyAlignment="1">
      <alignment horizontal="left"/>
    </xf>
    <xf numFmtId="0" fontId="14" fillId="0" borderId="26" xfId="0" applyFont="1" applyBorder="1" applyAlignment="1">
      <alignment horizontal="left"/>
    </xf>
    <xf numFmtId="0" fontId="14" fillId="0" borderId="37" xfId="0" applyFont="1" applyBorder="1" applyAlignment="1">
      <alignment horizontal="left"/>
    </xf>
    <xf numFmtId="0" fontId="14" fillId="0" borderId="46" xfId="0" applyFont="1" applyBorder="1" applyAlignment="1">
      <alignment horizontal="left"/>
    </xf>
    <xf numFmtId="0" fontId="14" fillId="0" borderId="13" xfId="0" applyFont="1" applyBorder="1" applyAlignment="1">
      <alignment horizontal="left"/>
    </xf>
    <xf numFmtId="0" fontId="14" fillId="0" borderId="47" xfId="0" applyFont="1" applyBorder="1" applyAlignment="1">
      <alignment horizontal="left"/>
    </xf>
    <xf numFmtId="0" fontId="9" fillId="33" borderId="24"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14" fillId="0" borderId="22" xfId="0" applyFont="1" applyBorder="1" applyAlignment="1">
      <alignment wrapText="1"/>
    </xf>
    <xf numFmtId="0" fontId="14" fillId="0" borderId="10" xfId="0" applyFont="1" applyBorder="1" applyAlignment="1">
      <alignment wrapText="1"/>
    </xf>
    <xf numFmtId="0" fontId="14" fillId="0" borderId="23"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i val="0"/>
        <color indexed="10"/>
      </font>
    </dxf>
    <dxf>
      <font>
        <b/>
        <i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66"/>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2C252"/>
      <rgbColor rgb="00FFCC00"/>
      <rgbColor rgb="00FF9900"/>
      <rgbColor rgb="00FF6600"/>
      <rgbColor rgb="00666699"/>
      <rgbColor rgb="00969696"/>
      <rgbColor rgb="00003366"/>
      <rgbColor rgb="00339966"/>
      <rgbColor rgb="00003300"/>
      <rgbColor rgb="00333300"/>
      <rgbColor rgb="005F4B23"/>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825"/>
  <sheetViews>
    <sheetView showGridLines="0" tabSelected="1" view="pageBreakPreview" zoomScale="85" zoomScaleNormal="85" zoomScaleSheetLayoutView="85" zoomScalePageLayoutView="0" workbookViewId="0" topLeftCell="A16">
      <selection activeCell="A73" sqref="A73:N103"/>
    </sheetView>
  </sheetViews>
  <sheetFormatPr defaultColWidth="8.7109375" defaultRowHeight="12.75"/>
  <cols>
    <col min="1" max="1" width="9.28125" style="18" customWidth="1"/>
    <col min="2" max="2" width="5.28125" style="13" customWidth="1"/>
    <col min="3" max="3" width="9.28125" style="19" customWidth="1"/>
    <col min="4" max="4" width="12.57421875" style="13" customWidth="1"/>
    <col min="5" max="5" width="11.57421875" style="13" customWidth="1"/>
    <col min="6" max="6" width="11.28125" style="13" customWidth="1"/>
    <col min="7" max="7" width="13.28125" style="13" customWidth="1"/>
    <col min="8" max="8" width="11.28125" style="13" customWidth="1"/>
    <col min="9" max="9" width="9.7109375" style="13" customWidth="1"/>
    <col min="10" max="10" width="12.7109375" style="13" customWidth="1"/>
    <col min="11" max="11" width="10.7109375" style="13" customWidth="1"/>
    <col min="12" max="12" width="11.00390625" style="13" customWidth="1"/>
    <col min="13" max="13" width="11.7109375" style="13" customWidth="1"/>
    <col min="14" max="14" width="10.7109375" style="13" customWidth="1"/>
    <col min="15" max="15" width="5.28125" style="13" customWidth="1"/>
    <col min="16" max="16" width="139.57421875" style="13" customWidth="1"/>
    <col min="17" max="16384" width="8.7109375" style="13" customWidth="1"/>
  </cols>
  <sheetData>
    <row r="1" spans="1:36" ht="17.25">
      <c r="A1" s="156" t="s">
        <v>11</v>
      </c>
      <c r="B1" s="157"/>
      <c r="C1" s="157"/>
      <c r="D1" s="157"/>
      <c r="E1" s="157"/>
      <c r="F1" s="157"/>
      <c r="G1" s="157"/>
      <c r="H1" s="157"/>
      <c r="I1" s="157"/>
      <c r="J1" s="157"/>
      <c r="K1" s="157"/>
      <c r="L1" s="157"/>
      <c r="M1" s="157"/>
      <c r="N1" s="158"/>
      <c r="O1" s="47"/>
      <c r="P1" s="1"/>
      <c r="Q1" s="1"/>
      <c r="R1" s="1"/>
      <c r="S1" s="1"/>
      <c r="T1" s="1"/>
      <c r="U1" s="1"/>
      <c r="V1" s="1"/>
      <c r="W1" s="1"/>
      <c r="X1" s="1"/>
      <c r="Y1" s="1"/>
      <c r="Z1" s="1"/>
      <c r="AA1" s="1"/>
      <c r="AB1" s="1"/>
      <c r="AC1" s="1"/>
      <c r="AD1" s="1"/>
      <c r="AE1" s="1"/>
      <c r="AF1" s="1"/>
      <c r="AG1" s="1"/>
      <c r="AH1" s="1"/>
      <c r="AI1" s="1"/>
      <c r="AJ1" s="1"/>
    </row>
    <row r="2" spans="1:36" ht="15">
      <c r="A2" s="159" t="s">
        <v>12</v>
      </c>
      <c r="B2" s="160"/>
      <c r="C2" s="160"/>
      <c r="D2" s="160"/>
      <c r="E2" s="160"/>
      <c r="F2" s="160"/>
      <c r="G2" s="160"/>
      <c r="H2" s="160"/>
      <c r="I2" s="160"/>
      <c r="J2" s="160"/>
      <c r="K2" s="160"/>
      <c r="L2" s="160"/>
      <c r="M2" s="160"/>
      <c r="N2" s="161"/>
      <c r="O2" s="48"/>
      <c r="P2" s="1"/>
      <c r="Q2" s="1"/>
      <c r="R2" s="1"/>
      <c r="S2" s="1"/>
      <c r="T2" s="1"/>
      <c r="U2" s="1"/>
      <c r="V2" s="1"/>
      <c r="W2" s="1"/>
      <c r="X2" s="1"/>
      <c r="Y2" s="1"/>
      <c r="Z2" s="1"/>
      <c r="AA2" s="1"/>
      <c r="AB2" s="1"/>
      <c r="AC2" s="1"/>
      <c r="AD2" s="1"/>
      <c r="AE2" s="1"/>
      <c r="AF2" s="1"/>
      <c r="AG2" s="1"/>
      <c r="AH2" s="1"/>
      <c r="AI2" s="1"/>
      <c r="AJ2" s="1"/>
    </row>
    <row r="3" spans="1:36" ht="15">
      <c r="A3" s="159" t="s">
        <v>25</v>
      </c>
      <c r="B3" s="160"/>
      <c r="C3" s="160"/>
      <c r="D3" s="160"/>
      <c r="E3" s="160"/>
      <c r="F3" s="160"/>
      <c r="G3" s="160"/>
      <c r="H3" s="160"/>
      <c r="I3" s="160"/>
      <c r="J3" s="160"/>
      <c r="K3" s="160"/>
      <c r="L3" s="160"/>
      <c r="M3" s="160"/>
      <c r="N3" s="161"/>
      <c r="O3" s="48"/>
      <c r="P3" s="1"/>
      <c r="Q3" s="1"/>
      <c r="R3" s="1"/>
      <c r="S3" s="1"/>
      <c r="T3" s="1"/>
      <c r="U3" s="1"/>
      <c r="V3" s="1"/>
      <c r="W3" s="1"/>
      <c r="X3" s="1"/>
      <c r="Y3" s="1"/>
      <c r="Z3" s="1"/>
      <c r="AA3" s="1"/>
      <c r="AB3" s="1"/>
      <c r="AC3" s="1"/>
      <c r="AD3" s="1"/>
      <c r="AE3" s="1"/>
      <c r="AF3" s="1"/>
      <c r="AG3" s="1"/>
      <c r="AH3" s="1"/>
      <c r="AI3" s="1"/>
      <c r="AJ3" s="1"/>
    </row>
    <row r="4" spans="1:36" ht="8.25" customHeight="1">
      <c r="A4" s="77"/>
      <c r="B4" s="48"/>
      <c r="C4" s="48"/>
      <c r="D4" s="48"/>
      <c r="E4" s="48"/>
      <c r="F4" s="48"/>
      <c r="G4" s="48"/>
      <c r="H4" s="48"/>
      <c r="I4" s="48"/>
      <c r="J4" s="48"/>
      <c r="K4" s="48"/>
      <c r="L4" s="48"/>
      <c r="M4" s="48"/>
      <c r="N4" s="78"/>
      <c r="O4" s="48"/>
      <c r="P4" s="1"/>
      <c r="Q4" s="1"/>
      <c r="R4" s="1"/>
      <c r="S4" s="1"/>
      <c r="T4" s="1"/>
      <c r="U4" s="1"/>
      <c r="V4" s="1"/>
      <c r="W4" s="1"/>
      <c r="X4" s="1"/>
      <c r="Y4" s="1"/>
      <c r="Z4" s="1"/>
      <c r="AA4" s="1"/>
      <c r="AB4" s="1"/>
      <c r="AC4" s="1"/>
      <c r="AD4" s="1"/>
      <c r="AE4" s="1"/>
      <c r="AF4" s="1"/>
      <c r="AG4" s="1"/>
      <c r="AH4" s="1"/>
      <c r="AI4" s="1"/>
      <c r="AJ4" s="1"/>
    </row>
    <row r="5" spans="1:36" s="14" customFormat="1" ht="12.75">
      <c r="A5" s="79"/>
      <c r="B5" s="63"/>
      <c r="C5" s="63"/>
      <c r="D5" s="63"/>
      <c r="E5" s="63"/>
      <c r="F5" s="63"/>
      <c r="G5" s="63"/>
      <c r="H5" s="63"/>
      <c r="I5" s="63"/>
      <c r="J5" s="63"/>
      <c r="K5" s="63"/>
      <c r="L5" s="63"/>
      <c r="M5" s="63"/>
      <c r="N5" s="80"/>
      <c r="O5" s="11"/>
      <c r="P5" s="7"/>
      <c r="Q5" s="7"/>
      <c r="R5" s="7"/>
      <c r="S5" s="7"/>
      <c r="T5" s="7"/>
      <c r="U5" s="7"/>
      <c r="V5" s="7"/>
      <c r="W5" s="7"/>
      <c r="X5" s="7"/>
      <c r="Y5" s="7"/>
      <c r="Z5" s="7"/>
      <c r="AA5" s="7"/>
      <c r="AB5" s="7"/>
      <c r="AC5" s="7"/>
      <c r="AD5" s="7"/>
      <c r="AE5" s="7"/>
      <c r="AF5" s="7"/>
      <c r="AG5" s="7"/>
      <c r="AH5" s="7"/>
      <c r="AI5" s="7"/>
      <c r="AJ5" s="7"/>
    </row>
    <row r="6" spans="1:36" s="15" customFormat="1" ht="25.5" customHeight="1">
      <c r="A6" s="142" t="s">
        <v>14</v>
      </c>
      <c r="B6" s="143"/>
      <c r="C6" s="131" t="s">
        <v>59</v>
      </c>
      <c r="D6" s="131"/>
      <c r="E6" s="131"/>
      <c r="F6" s="131"/>
      <c r="G6" s="131"/>
      <c r="H6" s="131"/>
      <c r="I6" s="131"/>
      <c r="J6" s="131"/>
      <c r="K6" s="131"/>
      <c r="L6" s="131"/>
      <c r="M6" s="131"/>
      <c r="N6" s="132"/>
      <c r="O6" s="8"/>
      <c r="P6" s="8"/>
      <c r="Q6" s="8"/>
      <c r="R6" s="8"/>
      <c r="S6" s="8"/>
      <c r="T6" s="8"/>
      <c r="U6" s="8"/>
      <c r="V6" s="8"/>
      <c r="W6" s="8"/>
      <c r="X6" s="8"/>
      <c r="Y6" s="8"/>
      <c r="Z6" s="8"/>
      <c r="AA6" s="8"/>
      <c r="AB6" s="8"/>
      <c r="AC6" s="8"/>
      <c r="AD6" s="8"/>
      <c r="AE6" s="8"/>
      <c r="AF6" s="8"/>
      <c r="AG6" s="8"/>
      <c r="AH6" s="8"/>
      <c r="AI6" s="8"/>
      <c r="AJ6" s="8"/>
    </row>
    <row r="7" spans="1:36" s="15" customFormat="1" ht="12.75" customHeight="1">
      <c r="A7" s="142" t="s">
        <v>15</v>
      </c>
      <c r="B7" s="143"/>
      <c r="C7" s="16">
        <v>0.1</v>
      </c>
      <c r="D7" s="133"/>
      <c r="E7" s="133"/>
      <c r="F7" s="133"/>
      <c r="G7" s="133"/>
      <c r="H7" s="133"/>
      <c r="I7" s="133"/>
      <c r="J7" s="133"/>
      <c r="K7" s="133"/>
      <c r="L7" s="133"/>
      <c r="M7" s="133"/>
      <c r="N7" s="134"/>
      <c r="O7" s="8"/>
      <c r="P7" s="8"/>
      <c r="Q7" s="8"/>
      <c r="R7" s="8"/>
      <c r="S7" s="8"/>
      <c r="T7" s="8"/>
      <c r="U7" s="8"/>
      <c r="V7" s="8"/>
      <c r="W7" s="8"/>
      <c r="X7" s="8"/>
      <c r="Y7" s="8"/>
      <c r="Z7" s="8"/>
      <c r="AA7" s="8"/>
      <c r="AB7" s="8"/>
      <c r="AC7" s="8"/>
      <c r="AD7" s="8"/>
      <c r="AE7" s="8"/>
      <c r="AF7" s="8"/>
      <c r="AG7" s="8"/>
      <c r="AH7" s="8"/>
      <c r="AI7" s="8"/>
      <c r="AJ7" s="8"/>
    </row>
    <row r="8" spans="1:36" s="15" customFormat="1" ht="12.75">
      <c r="A8" s="142" t="s">
        <v>16</v>
      </c>
      <c r="B8" s="143"/>
      <c r="C8" s="135"/>
      <c r="D8" s="136"/>
      <c r="E8" s="72"/>
      <c r="F8" s="72"/>
      <c r="G8" s="72"/>
      <c r="H8" s="72"/>
      <c r="I8" s="72"/>
      <c r="J8" s="72"/>
      <c r="K8" s="72"/>
      <c r="L8" s="72"/>
      <c r="M8" s="72"/>
      <c r="N8" s="81"/>
      <c r="O8" s="50"/>
      <c r="P8" s="8"/>
      <c r="Q8" s="8"/>
      <c r="R8" s="8"/>
      <c r="S8" s="8"/>
      <c r="T8" s="8"/>
      <c r="U8" s="8"/>
      <c r="V8" s="8"/>
      <c r="W8" s="8"/>
      <c r="X8" s="8"/>
      <c r="Y8" s="8"/>
      <c r="Z8" s="8"/>
      <c r="AA8" s="8"/>
      <c r="AB8" s="8"/>
      <c r="AC8" s="8"/>
      <c r="AD8" s="8"/>
      <c r="AE8" s="8"/>
      <c r="AF8" s="8"/>
      <c r="AG8" s="8"/>
      <c r="AH8" s="8"/>
      <c r="AI8" s="8"/>
      <c r="AJ8" s="8"/>
    </row>
    <row r="9" spans="1:36" s="15" customFormat="1" ht="12.75" customHeight="1">
      <c r="A9" s="142" t="s">
        <v>17</v>
      </c>
      <c r="B9" s="143"/>
      <c r="C9" s="143"/>
      <c r="D9" s="137"/>
      <c r="E9" s="138"/>
      <c r="F9" s="138"/>
      <c r="G9" s="73"/>
      <c r="H9" s="73"/>
      <c r="I9" s="73"/>
      <c r="J9" s="73"/>
      <c r="K9" s="73"/>
      <c r="L9" s="73"/>
      <c r="M9" s="73"/>
      <c r="N9" s="82"/>
      <c r="O9" s="51"/>
      <c r="P9" s="8"/>
      <c r="Q9" s="8"/>
      <c r="R9" s="8"/>
      <c r="S9" s="8"/>
      <c r="T9" s="8"/>
      <c r="U9" s="8"/>
      <c r="V9" s="8"/>
      <c r="W9" s="8"/>
      <c r="X9" s="8"/>
      <c r="Y9" s="8"/>
      <c r="Z9" s="8"/>
      <c r="AA9" s="8"/>
      <c r="AB9" s="8"/>
      <c r="AC9" s="8"/>
      <c r="AD9" s="8"/>
      <c r="AE9" s="8"/>
      <c r="AF9" s="8"/>
      <c r="AG9" s="8"/>
      <c r="AH9" s="8"/>
      <c r="AI9" s="8"/>
      <c r="AJ9" s="8"/>
    </row>
    <row r="10" spans="1:36" s="15" customFormat="1" ht="12.75">
      <c r="A10" s="139"/>
      <c r="B10" s="140"/>
      <c r="C10" s="140"/>
      <c r="D10" s="140"/>
      <c r="E10" s="140"/>
      <c r="F10" s="140"/>
      <c r="G10" s="140"/>
      <c r="H10" s="140"/>
      <c r="I10" s="140"/>
      <c r="J10" s="140"/>
      <c r="K10" s="140"/>
      <c r="L10" s="140"/>
      <c r="M10" s="140"/>
      <c r="N10" s="141"/>
      <c r="O10" s="52"/>
      <c r="P10" s="8"/>
      <c r="Q10" s="8"/>
      <c r="R10" s="8"/>
      <c r="S10" s="8"/>
      <c r="T10" s="8"/>
      <c r="U10" s="8"/>
      <c r="V10" s="8"/>
      <c r="W10" s="8"/>
      <c r="X10" s="8"/>
      <c r="Y10" s="8"/>
      <c r="Z10" s="8"/>
      <c r="AA10" s="8"/>
      <c r="AB10" s="8"/>
      <c r="AC10" s="8"/>
      <c r="AD10" s="8"/>
      <c r="AE10" s="8"/>
      <c r="AF10" s="8"/>
      <c r="AG10" s="8"/>
      <c r="AH10" s="8"/>
      <c r="AI10" s="8"/>
      <c r="AJ10" s="8"/>
    </row>
    <row r="11" spans="1:36" s="15" customFormat="1" ht="12.75" customHeight="1">
      <c r="A11" s="142" t="s">
        <v>18</v>
      </c>
      <c r="B11" s="143"/>
      <c r="C11" s="143"/>
      <c r="D11" s="143"/>
      <c r="E11" s="143"/>
      <c r="F11" s="143"/>
      <c r="G11" s="143"/>
      <c r="H11" s="143"/>
      <c r="I11" s="143"/>
      <c r="J11" s="143"/>
      <c r="K11" s="143"/>
      <c r="L11" s="143"/>
      <c r="M11" s="143"/>
      <c r="N11" s="144"/>
      <c r="O11" s="53"/>
      <c r="P11" s="8"/>
      <c r="Q11" s="8"/>
      <c r="R11" s="8"/>
      <c r="S11" s="8"/>
      <c r="T11" s="8"/>
      <c r="U11" s="8"/>
      <c r="V11" s="8"/>
      <c r="W11" s="8"/>
      <c r="X11" s="8"/>
      <c r="Y11" s="8"/>
      <c r="Z11" s="8"/>
      <c r="AA11" s="8"/>
      <c r="AB11" s="8"/>
      <c r="AC11" s="8"/>
      <c r="AD11" s="8"/>
      <c r="AE11" s="8"/>
      <c r="AF11" s="8"/>
      <c r="AG11" s="8"/>
      <c r="AH11" s="8"/>
      <c r="AI11" s="8"/>
      <c r="AJ11" s="8"/>
    </row>
    <row r="12" spans="1:36" s="15" customFormat="1" ht="65.25" customHeight="1">
      <c r="A12" s="171" t="s">
        <v>52</v>
      </c>
      <c r="B12" s="172"/>
      <c r="C12" s="172"/>
      <c r="D12" s="172"/>
      <c r="E12" s="172"/>
      <c r="F12" s="172"/>
      <c r="G12" s="172"/>
      <c r="H12" s="172"/>
      <c r="I12" s="172"/>
      <c r="J12" s="172"/>
      <c r="K12" s="172"/>
      <c r="L12" s="172"/>
      <c r="M12" s="172"/>
      <c r="N12" s="173"/>
      <c r="O12" s="8"/>
      <c r="P12" s="8"/>
      <c r="Q12" s="8"/>
      <c r="R12" s="8"/>
      <c r="S12" s="8"/>
      <c r="T12" s="8"/>
      <c r="U12" s="8"/>
      <c r="V12" s="8"/>
      <c r="W12" s="8"/>
      <c r="X12" s="8"/>
      <c r="Y12" s="8"/>
      <c r="Z12" s="8"/>
      <c r="AA12" s="8"/>
      <c r="AB12" s="8"/>
      <c r="AC12" s="8"/>
      <c r="AD12" s="8"/>
      <c r="AE12" s="8"/>
      <c r="AF12" s="8"/>
      <c r="AG12" s="8"/>
      <c r="AH12" s="8"/>
      <c r="AI12" s="8"/>
      <c r="AJ12" s="8"/>
    </row>
    <row r="13" spans="1:36" s="15" customFormat="1" ht="12.75">
      <c r="A13" s="83"/>
      <c r="B13" s="17"/>
      <c r="C13" s="17"/>
      <c r="D13" s="17"/>
      <c r="E13" s="17"/>
      <c r="F13" s="17"/>
      <c r="G13" s="17"/>
      <c r="H13" s="17"/>
      <c r="I13" s="17"/>
      <c r="J13" s="17"/>
      <c r="K13" s="17"/>
      <c r="L13" s="17"/>
      <c r="M13" s="17"/>
      <c r="N13" s="84"/>
      <c r="O13" s="52"/>
      <c r="P13" s="8"/>
      <c r="Q13" s="8"/>
      <c r="R13" s="8"/>
      <c r="S13" s="8"/>
      <c r="T13" s="8"/>
      <c r="U13" s="8"/>
      <c r="V13" s="8"/>
      <c r="W13" s="8"/>
      <c r="X13" s="8"/>
      <c r="Y13" s="8"/>
      <c r="Z13" s="8"/>
      <c r="AA13" s="8"/>
      <c r="AB13" s="8"/>
      <c r="AC13" s="8"/>
      <c r="AD13" s="8"/>
      <c r="AE13" s="8"/>
      <c r="AF13" s="8"/>
      <c r="AG13" s="8"/>
      <c r="AH13" s="8"/>
      <c r="AI13" s="8"/>
      <c r="AJ13" s="8"/>
    </row>
    <row r="14" spans="1:36" s="15" customFormat="1" ht="12.75">
      <c r="A14" s="142" t="s">
        <v>19</v>
      </c>
      <c r="B14" s="143"/>
      <c r="C14" s="17"/>
      <c r="D14" s="17"/>
      <c r="E14" s="17"/>
      <c r="F14" s="17"/>
      <c r="G14" s="17"/>
      <c r="H14" s="17"/>
      <c r="I14" s="17"/>
      <c r="J14" s="17"/>
      <c r="K14" s="17"/>
      <c r="L14" s="17"/>
      <c r="M14" s="17"/>
      <c r="N14" s="84"/>
      <c r="O14" s="52"/>
      <c r="P14" s="8"/>
      <c r="Q14" s="8"/>
      <c r="R14" s="8"/>
      <c r="S14" s="8"/>
      <c r="T14" s="8"/>
      <c r="U14" s="8"/>
      <c r="V14" s="8"/>
      <c r="W14" s="8"/>
      <c r="X14" s="8"/>
      <c r="Y14" s="8"/>
      <c r="Z14" s="8"/>
      <c r="AA14" s="8"/>
      <c r="AB14" s="8"/>
      <c r="AC14" s="8"/>
      <c r="AD14" s="8"/>
      <c r="AE14" s="8"/>
      <c r="AF14" s="8"/>
      <c r="AG14" s="8"/>
      <c r="AH14" s="8"/>
      <c r="AI14" s="8"/>
      <c r="AJ14" s="8"/>
    </row>
    <row r="15" spans="1:36" s="15" customFormat="1" ht="12.75" customHeight="1">
      <c r="A15" s="128" t="s">
        <v>53</v>
      </c>
      <c r="B15" s="129"/>
      <c r="C15" s="129"/>
      <c r="D15" s="129"/>
      <c r="E15" s="129"/>
      <c r="F15" s="129"/>
      <c r="G15" s="129"/>
      <c r="H15" s="129"/>
      <c r="I15" s="129"/>
      <c r="J15" s="129"/>
      <c r="K15" s="129"/>
      <c r="L15" s="129"/>
      <c r="M15" s="129"/>
      <c r="N15" s="130"/>
      <c r="O15" s="54"/>
      <c r="P15" s="8"/>
      <c r="Q15" s="8"/>
      <c r="R15" s="8"/>
      <c r="S15" s="8"/>
      <c r="T15" s="8"/>
      <c r="U15" s="8"/>
      <c r="V15" s="8"/>
      <c r="W15" s="8"/>
      <c r="X15" s="8"/>
      <c r="Y15" s="8"/>
      <c r="Z15" s="8"/>
      <c r="AA15" s="8"/>
      <c r="AB15" s="8"/>
      <c r="AC15" s="8"/>
      <c r="AD15" s="8"/>
      <c r="AE15" s="8"/>
      <c r="AF15" s="8"/>
      <c r="AG15" s="8"/>
      <c r="AH15" s="8"/>
      <c r="AI15" s="8"/>
      <c r="AJ15" s="8"/>
    </row>
    <row r="16" spans="1:36" s="15" customFormat="1" ht="12.75" customHeight="1">
      <c r="A16" s="125" t="s">
        <v>54</v>
      </c>
      <c r="B16" s="126"/>
      <c r="C16" s="126"/>
      <c r="D16" s="126"/>
      <c r="E16" s="126"/>
      <c r="F16" s="126"/>
      <c r="G16" s="126"/>
      <c r="H16" s="126"/>
      <c r="I16" s="126"/>
      <c r="J16" s="126"/>
      <c r="K16" s="126"/>
      <c r="L16" s="126"/>
      <c r="M16" s="126"/>
      <c r="N16" s="127"/>
      <c r="O16" s="54"/>
      <c r="P16" s="8"/>
      <c r="Q16" s="8"/>
      <c r="R16" s="8"/>
      <c r="S16" s="8"/>
      <c r="T16" s="8"/>
      <c r="U16" s="8"/>
      <c r="V16" s="8"/>
      <c r="W16" s="8"/>
      <c r="X16" s="8"/>
      <c r="Y16" s="8"/>
      <c r="Z16" s="8"/>
      <c r="AA16" s="8"/>
      <c r="AB16" s="8"/>
      <c r="AC16" s="8"/>
      <c r="AD16" s="8"/>
      <c r="AE16" s="8"/>
      <c r="AF16" s="8"/>
      <c r="AG16" s="8"/>
      <c r="AH16" s="8"/>
      <c r="AI16" s="8"/>
      <c r="AJ16" s="8"/>
    </row>
    <row r="17" spans="1:36" s="15" customFormat="1" ht="12.75" customHeight="1">
      <c r="A17" s="125" t="s">
        <v>55</v>
      </c>
      <c r="B17" s="126"/>
      <c r="C17" s="126"/>
      <c r="D17" s="126"/>
      <c r="E17" s="126"/>
      <c r="F17" s="126"/>
      <c r="G17" s="126"/>
      <c r="H17" s="126"/>
      <c r="I17" s="126"/>
      <c r="J17" s="126"/>
      <c r="K17" s="126"/>
      <c r="L17" s="126"/>
      <c r="M17" s="126"/>
      <c r="N17" s="127"/>
      <c r="O17" s="54"/>
      <c r="P17" s="8"/>
      <c r="Q17" s="8"/>
      <c r="R17" s="8"/>
      <c r="S17" s="8"/>
      <c r="T17" s="8"/>
      <c r="U17" s="8"/>
      <c r="V17" s="8"/>
      <c r="W17" s="8"/>
      <c r="X17" s="8"/>
      <c r="Y17" s="8"/>
      <c r="Z17" s="8"/>
      <c r="AA17" s="8"/>
      <c r="AB17" s="8"/>
      <c r="AC17" s="8"/>
      <c r="AD17" s="8"/>
      <c r="AE17" s="8"/>
      <c r="AF17" s="8"/>
      <c r="AG17" s="8"/>
      <c r="AH17" s="8"/>
      <c r="AI17" s="8"/>
      <c r="AJ17" s="8"/>
    </row>
    <row r="18" spans="1:36" s="15" customFormat="1" ht="12.75" customHeight="1">
      <c r="A18" s="125" t="s">
        <v>23</v>
      </c>
      <c r="B18" s="126"/>
      <c r="C18" s="126"/>
      <c r="D18" s="126"/>
      <c r="E18" s="126"/>
      <c r="F18" s="126"/>
      <c r="G18" s="126"/>
      <c r="H18" s="126"/>
      <c r="I18" s="126"/>
      <c r="J18" s="126"/>
      <c r="K18" s="126"/>
      <c r="L18" s="126"/>
      <c r="M18" s="126"/>
      <c r="N18" s="127"/>
      <c r="O18" s="54"/>
      <c r="P18" s="8"/>
      <c r="Q18" s="8"/>
      <c r="R18" s="8"/>
      <c r="S18" s="8"/>
      <c r="T18" s="8"/>
      <c r="U18" s="8"/>
      <c r="V18" s="8"/>
      <c r="W18" s="8"/>
      <c r="X18" s="8"/>
      <c r="Y18" s="8"/>
      <c r="Z18" s="8"/>
      <c r="AA18" s="8"/>
      <c r="AB18" s="8"/>
      <c r="AC18" s="8"/>
      <c r="AD18" s="8"/>
      <c r="AE18" s="8"/>
      <c r="AF18" s="8"/>
      <c r="AG18" s="8"/>
      <c r="AH18" s="8"/>
      <c r="AI18" s="8"/>
      <c r="AJ18" s="8"/>
    </row>
    <row r="19" spans="1:36" s="15" customFormat="1" ht="12.75" customHeight="1">
      <c r="A19" s="125" t="s">
        <v>22</v>
      </c>
      <c r="B19" s="126"/>
      <c r="C19" s="126"/>
      <c r="D19" s="126"/>
      <c r="E19" s="126"/>
      <c r="F19" s="126"/>
      <c r="G19" s="126"/>
      <c r="H19" s="126"/>
      <c r="I19" s="126"/>
      <c r="J19" s="126"/>
      <c r="K19" s="126"/>
      <c r="L19" s="126"/>
      <c r="M19" s="126"/>
      <c r="N19" s="127"/>
      <c r="O19" s="54"/>
      <c r="P19" s="8"/>
      <c r="Q19" s="8"/>
      <c r="R19" s="8"/>
      <c r="S19" s="8"/>
      <c r="T19" s="8"/>
      <c r="U19" s="8"/>
      <c r="V19" s="8"/>
      <c r="W19" s="8"/>
      <c r="X19" s="8"/>
      <c r="Y19" s="8"/>
      <c r="Z19" s="8"/>
      <c r="AA19" s="8"/>
      <c r="AB19" s="8"/>
      <c r="AC19" s="8"/>
      <c r="AD19" s="8"/>
      <c r="AE19" s="8"/>
      <c r="AF19" s="8"/>
      <c r="AG19" s="8"/>
      <c r="AH19" s="8"/>
      <c r="AI19" s="8"/>
      <c r="AJ19" s="8"/>
    </row>
    <row r="20" spans="1:36" s="14" customFormat="1" ht="12.75">
      <c r="A20" s="162" t="s">
        <v>20</v>
      </c>
      <c r="B20" s="163"/>
      <c r="C20" s="163"/>
      <c r="D20" s="163"/>
      <c r="E20" s="163"/>
      <c r="F20" s="163"/>
      <c r="G20" s="163"/>
      <c r="H20" s="163"/>
      <c r="I20" s="163"/>
      <c r="J20" s="163"/>
      <c r="K20" s="163"/>
      <c r="L20" s="163"/>
      <c r="M20" s="163"/>
      <c r="N20" s="164"/>
      <c r="O20" s="55"/>
      <c r="P20" s="7"/>
      <c r="Q20" s="7"/>
      <c r="R20" s="7"/>
      <c r="S20" s="7"/>
      <c r="T20" s="7"/>
      <c r="U20" s="7"/>
      <c r="V20" s="7"/>
      <c r="W20" s="7"/>
      <c r="X20" s="7"/>
      <c r="Y20" s="7"/>
      <c r="Z20" s="7"/>
      <c r="AA20" s="7"/>
      <c r="AB20" s="7"/>
      <c r="AC20" s="7"/>
      <c r="AD20" s="7"/>
      <c r="AE20" s="7"/>
      <c r="AF20" s="7"/>
      <c r="AG20" s="7"/>
      <c r="AH20" s="7"/>
      <c r="AI20" s="7"/>
      <c r="AJ20" s="7"/>
    </row>
    <row r="21" spans="1:36" s="14" customFormat="1" ht="12.75">
      <c r="A21" s="165" t="s">
        <v>60</v>
      </c>
      <c r="B21" s="166"/>
      <c r="C21" s="166"/>
      <c r="D21" s="166"/>
      <c r="E21" s="166"/>
      <c r="F21" s="166"/>
      <c r="G21" s="166"/>
      <c r="H21" s="166"/>
      <c r="I21" s="166"/>
      <c r="J21" s="166"/>
      <c r="K21" s="166"/>
      <c r="L21" s="166"/>
      <c r="M21" s="166"/>
      <c r="N21" s="167"/>
      <c r="O21" s="55"/>
      <c r="P21" s="7"/>
      <c r="Q21" s="7"/>
      <c r="R21" s="7"/>
      <c r="S21" s="7"/>
      <c r="T21" s="7"/>
      <c r="U21" s="7"/>
      <c r="V21" s="7"/>
      <c r="W21" s="7"/>
      <c r="X21" s="7"/>
      <c r="Y21" s="7"/>
      <c r="Z21" s="7"/>
      <c r="AA21" s="7"/>
      <c r="AB21" s="7"/>
      <c r="AC21" s="7"/>
      <c r="AD21" s="7"/>
      <c r="AE21" s="7"/>
      <c r="AF21" s="7"/>
      <c r="AG21" s="7"/>
      <c r="AH21" s="7"/>
      <c r="AI21" s="7"/>
      <c r="AJ21" s="7"/>
    </row>
    <row r="22" spans="1:36" s="14" customFormat="1" ht="12.75">
      <c r="A22" s="85"/>
      <c r="B22" s="27"/>
      <c r="C22" s="27"/>
      <c r="D22" s="27"/>
      <c r="E22" s="27"/>
      <c r="F22" s="27"/>
      <c r="G22" s="27"/>
      <c r="H22" s="27"/>
      <c r="I22" s="27"/>
      <c r="J22" s="27"/>
      <c r="K22" s="27"/>
      <c r="L22" s="27"/>
      <c r="M22" s="27"/>
      <c r="N22" s="86"/>
      <c r="O22" s="56"/>
      <c r="P22" s="7"/>
      <c r="Q22" s="7"/>
      <c r="R22" s="7"/>
      <c r="S22" s="7"/>
      <c r="T22" s="7"/>
      <c r="U22" s="7"/>
      <c r="V22" s="7"/>
      <c r="W22" s="7"/>
      <c r="X22" s="7"/>
      <c r="Y22" s="7"/>
      <c r="Z22" s="7"/>
      <c r="AA22" s="7"/>
      <c r="AB22" s="7"/>
      <c r="AC22" s="7"/>
      <c r="AD22" s="7"/>
      <c r="AE22" s="7"/>
      <c r="AF22" s="7"/>
      <c r="AG22" s="7"/>
      <c r="AH22" s="7"/>
      <c r="AI22" s="7"/>
      <c r="AJ22" s="7"/>
    </row>
    <row r="23" spans="1:36" s="14" customFormat="1" ht="12.75">
      <c r="A23" s="117"/>
      <c r="B23" s="118"/>
      <c r="C23" s="118"/>
      <c r="D23" s="118"/>
      <c r="E23" s="118"/>
      <c r="F23" s="118"/>
      <c r="G23" s="118"/>
      <c r="H23" s="118"/>
      <c r="I23" s="118"/>
      <c r="J23" s="118"/>
      <c r="K23" s="118"/>
      <c r="L23" s="118"/>
      <c r="M23" s="118"/>
      <c r="N23" s="119"/>
      <c r="O23" s="7"/>
      <c r="P23" s="7"/>
      <c r="Q23" s="7"/>
      <c r="R23" s="7"/>
      <c r="S23" s="7"/>
      <c r="T23" s="7"/>
      <c r="U23" s="7"/>
      <c r="V23" s="7"/>
      <c r="W23" s="7"/>
      <c r="X23" s="7"/>
      <c r="Y23" s="7"/>
      <c r="Z23" s="7"/>
      <c r="AA23" s="7"/>
      <c r="AB23" s="7"/>
      <c r="AC23" s="7"/>
      <c r="AD23" s="7"/>
      <c r="AE23" s="7"/>
      <c r="AF23" s="7"/>
      <c r="AG23" s="7"/>
      <c r="AH23" s="7"/>
      <c r="AI23" s="7"/>
      <c r="AJ23" s="7"/>
    </row>
    <row r="24" spans="1:36" s="14" customFormat="1" ht="38.25" customHeight="1">
      <c r="A24" s="168" t="s">
        <v>21</v>
      </c>
      <c r="B24" s="169"/>
      <c r="C24" s="169"/>
      <c r="D24" s="169"/>
      <c r="E24" s="169"/>
      <c r="F24" s="169"/>
      <c r="G24" s="169"/>
      <c r="H24" s="169"/>
      <c r="I24" s="169"/>
      <c r="J24" s="169"/>
      <c r="K24" s="169"/>
      <c r="L24" s="169"/>
      <c r="M24" s="169"/>
      <c r="N24" s="170"/>
      <c r="O24" s="57"/>
      <c r="P24" s="7"/>
      <c r="Q24" s="7"/>
      <c r="R24" s="7"/>
      <c r="S24" s="7"/>
      <c r="T24" s="7"/>
      <c r="U24" s="7"/>
      <c r="V24" s="7"/>
      <c r="W24" s="7"/>
      <c r="X24" s="7"/>
      <c r="Y24" s="7"/>
      <c r="Z24" s="7"/>
      <c r="AA24" s="7"/>
      <c r="AB24" s="7"/>
      <c r="AC24" s="7"/>
      <c r="AD24" s="7"/>
      <c r="AE24" s="7"/>
      <c r="AF24" s="7"/>
      <c r="AG24" s="7"/>
      <c r="AH24" s="7"/>
      <c r="AI24" s="7"/>
      <c r="AJ24" s="7"/>
    </row>
    <row r="25" spans="1:36" ht="9" customHeight="1">
      <c r="A25" s="120"/>
      <c r="B25" s="121"/>
      <c r="C25" s="122"/>
      <c r="D25" s="121"/>
      <c r="E25" s="121"/>
      <c r="F25" s="121"/>
      <c r="G25" s="121"/>
      <c r="H25" s="121"/>
      <c r="I25" s="121"/>
      <c r="J25" s="121"/>
      <c r="K25" s="121"/>
      <c r="L25" s="121"/>
      <c r="M25" s="121"/>
      <c r="N25" s="123"/>
      <c r="O25" s="1"/>
      <c r="P25" s="1"/>
      <c r="Q25" s="1"/>
      <c r="R25" s="1"/>
      <c r="S25" s="1"/>
      <c r="T25" s="1"/>
      <c r="U25" s="1"/>
      <c r="V25" s="1"/>
      <c r="W25" s="1"/>
      <c r="X25" s="1"/>
      <c r="Y25" s="1"/>
      <c r="Z25" s="1"/>
      <c r="AA25" s="1"/>
      <c r="AB25" s="1"/>
      <c r="AC25" s="1"/>
      <c r="AD25" s="1"/>
      <c r="AE25" s="1"/>
      <c r="AF25" s="1"/>
      <c r="AG25" s="1"/>
      <c r="AH25" s="1"/>
      <c r="AI25" s="1"/>
      <c r="AJ25" s="1"/>
    </row>
    <row r="26" spans="1:36" s="20" customFormat="1" ht="39">
      <c r="A26" s="111"/>
      <c r="B26" s="68"/>
      <c r="C26" s="124" t="s">
        <v>35</v>
      </c>
      <c r="D26" s="68" t="s">
        <v>32</v>
      </c>
      <c r="E26" s="68" t="s">
        <v>36</v>
      </c>
      <c r="F26" s="68" t="s">
        <v>33</v>
      </c>
      <c r="G26" s="68" t="s">
        <v>26</v>
      </c>
      <c r="H26" s="68" t="s">
        <v>27</v>
      </c>
      <c r="I26" s="68" t="s">
        <v>28</v>
      </c>
      <c r="J26" s="68" t="s">
        <v>50</v>
      </c>
      <c r="K26" s="68" t="s">
        <v>29</v>
      </c>
      <c r="L26" s="68" t="s">
        <v>30</v>
      </c>
      <c r="M26" s="68" t="s">
        <v>31</v>
      </c>
      <c r="N26" s="112" t="s">
        <v>2</v>
      </c>
      <c r="O26" s="58"/>
      <c r="P26" s="4"/>
      <c r="Q26" s="4"/>
      <c r="R26" s="4"/>
      <c r="S26" s="4"/>
      <c r="T26" s="4"/>
      <c r="U26" s="4"/>
      <c r="V26" s="4"/>
      <c r="W26" s="4"/>
      <c r="X26" s="4"/>
      <c r="Y26" s="4"/>
      <c r="Z26" s="4"/>
      <c r="AA26" s="4"/>
      <c r="AB26" s="4"/>
      <c r="AC26" s="4"/>
      <c r="AD26" s="4"/>
      <c r="AE26" s="4"/>
      <c r="AF26" s="4"/>
      <c r="AG26" s="4"/>
      <c r="AH26" s="4"/>
      <c r="AI26" s="4"/>
      <c r="AJ26" s="4"/>
    </row>
    <row r="27" spans="1:36" s="21" customFormat="1" ht="90" customHeight="1">
      <c r="A27" s="154" t="s">
        <v>4</v>
      </c>
      <c r="B27" s="155"/>
      <c r="C27" s="31" t="s">
        <v>8</v>
      </c>
      <c r="D27" s="31" t="s">
        <v>9</v>
      </c>
      <c r="E27" s="31" t="s">
        <v>58</v>
      </c>
      <c r="F27" s="32" t="s">
        <v>56</v>
      </c>
      <c r="G27" s="32" t="s">
        <v>37</v>
      </c>
      <c r="H27" s="32" t="s">
        <v>34</v>
      </c>
      <c r="I27" s="32" t="s">
        <v>34</v>
      </c>
      <c r="J27" s="32" t="s">
        <v>34</v>
      </c>
      <c r="K27" s="32" t="s">
        <v>34</v>
      </c>
      <c r="L27" s="32" t="s">
        <v>34</v>
      </c>
      <c r="M27" s="32" t="s">
        <v>34</v>
      </c>
      <c r="N27" s="88" t="s">
        <v>8</v>
      </c>
      <c r="O27" s="59"/>
      <c r="P27" s="9"/>
      <c r="Q27" s="9"/>
      <c r="R27" s="9"/>
      <c r="S27" s="9"/>
      <c r="T27" s="9"/>
      <c r="U27" s="9"/>
      <c r="V27" s="9"/>
      <c r="W27" s="9"/>
      <c r="X27" s="9"/>
      <c r="Y27" s="9"/>
      <c r="Z27" s="9"/>
      <c r="AA27" s="9"/>
      <c r="AB27" s="9"/>
      <c r="AC27" s="9"/>
      <c r="AD27" s="9"/>
      <c r="AE27" s="9"/>
      <c r="AF27" s="9"/>
      <c r="AG27" s="9"/>
      <c r="AH27" s="9"/>
      <c r="AI27" s="9"/>
      <c r="AJ27" s="9"/>
    </row>
    <row r="28" spans="1:36" s="21" customFormat="1" ht="78" customHeight="1">
      <c r="A28" s="154" t="s">
        <v>1</v>
      </c>
      <c r="B28" s="155"/>
      <c r="C28" s="33" t="s">
        <v>38</v>
      </c>
      <c r="D28" s="34" t="s">
        <v>39</v>
      </c>
      <c r="E28" s="34" t="s">
        <v>40</v>
      </c>
      <c r="F28" s="34" t="s">
        <v>57</v>
      </c>
      <c r="G28" s="34" t="s">
        <v>41</v>
      </c>
      <c r="H28" s="34" t="s">
        <v>42</v>
      </c>
      <c r="I28" s="34" t="s">
        <v>43</v>
      </c>
      <c r="J28" s="34" t="s">
        <v>44</v>
      </c>
      <c r="K28" s="34" t="s">
        <v>45</v>
      </c>
      <c r="L28" s="34" t="s">
        <v>46</v>
      </c>
      <c r="M28" s="34" t="s">
        <v>47</v>
      </c>
      <c r="N28" s="89" t="s">
        <v>48</v>
      </c>
      <c r="O28" s="60"/>
      <c r="P28" s="9"/>
      <c r="Q28" s="9"/>
      <c r="R28" s="9"/>
      <c r="S28" s="9"/>
      <c r="T28" s="9"/>
      <c r="U28" s="9"/>
      <c r="V28" s="9"/>
      <c r="W28" s="9"/>
      <c r="X28" s="9"/>
      <c r="Y28" s="9"/>
      <c r="Z28" s="9"/>
      <c r="AA28" s="9"/>
      <c r="AB28" s="9"/>
      <c r="AC28" s="9"/>
      <c r="AD28" s="9"/>
      <c r="AE28" s="9"/>
      <c r="AF28" s="9"/>
      <c r="AG28" s="9"/>
      <c r="AH28" s="9"/>
      <c r="AI28" s="9"/>
      <c r="AJ28" s="9"/>
    </row>
    <row r="29" spans="1:36" s="21" customFormat="1" ht="12.75" customHeight="1" thickBot="1">
      <c r="A29" s="154"/>
      <c r="B29" s="155"/>
      <c r="C29" s="35">
        <v>0.1</v>
      </c>
      <c r="D29" s="36">
        <v>0.1</v>
      </c>
      <c r="E29" s="36">
        <v>0.1</v>
      </c>
      <c r="F29" s="35">
        <v>0.1</v>
      </c>
      <c r="G29" s="36">
        <v>0.1</v>
      </c>
      <c r="H29" s="35">
        <v>0.1</v>
      </c>
      <c r="I29" s="36">
        <v>0.1</v>
      </c>
      <c r="J29" s="35">
        <v>0.1</v>
      </c>
      <c r="K29" s="36">
        <v>0.1</v>
      </c>
      <c r="L29" s="35">
        <v>0.1</v>
      </c>
      <c r="M29" s="36">
        <v>0.1</v>
      </c>
      <c r="N29" s="90">
        <v>0.1</v>
      </c>
      <c r="O29" s="107"/>
      <c r="P29" s="108"/>
      <c r="Q29" s="46"/>
      <c r="R29" s="46"/>
      <c r="S29" s="46"/>
      <c r="T29" s="46"/>
      <c r="U29" s="46"/>
      <c r="V29" s="46"/>
      <c r="W29" s="46"/>
      <c r="X29" s="46"/>
      <c r="Y29" s="46"/>
      <c r="Z29" s="46"/>
      <c r="AA29" s="46"/>
      <c r="AB29" s="46"/>
      <c r="AC29" s="46"/>
      <c r="AD29" s="46"/>
      <c r="AE29" s="46"/>
      <c r="AF29" s="46"/>
      <c r="AG29" s="46"/>
      <c r="AH29" s="46"/>
      <c r="AI29" s="46"/>
      <c r="AJ29" s="46"/>
    </row>
    <row r="30" spans="1:17" s="21" customFormat="1" ht="9" customHeight="1">
      <c r="A30" s="91"/>
      <c r="B30" s="71"/>
      <c r="C30" s="71"/>
      <c r="D30" s="71"/>
      <c r="E30" s="71"/>
      <c r="F30" s="71"/>
      <c r="G30" s="71"/>
      <c r="H30" s="71"/>
      <c r="I30" s="71"/>
      <c r="J30" s="71"/>
      <c r="K30" s="71"/>
      <c r="L30" s="71"/>
      <c r="M30" s="71"/>
      <c r="N30" s="92"/>
      <c r="O30" s="147" t="s">
        <v>24</v>
      </c>
      <c r="P30" s="148"/>
      <c r="Q30" s="106"/>
    </row>
    <row r="31" spans="1:17" s="21" customFormat="1" ht="12.75">
      <c r="A31" s="93" t="s">
        <v>10</v>
      </c>
      <c r="B31" s="38" t="s">
        <v>0</v>
      </c>
      <c r="C31" s="69"/>
      <c r="D31" s="70"/>
      <c r="E31" s="70"/>
      <c r="F31" s="70"/>
      <c r="G31" s="70"/>
      <c r="H31" s="70"/>
      <c r="I31" s="70"/>
      <c r="J31" s="70"/>
      <c r="K31" s="70"/>
      <c r="L31" s="70"/>
      <c r="M31" s="70"/>
      <c r="N31" s="94"/>
      <c r="O31" s="149"/>
      <c r="P31" s="150"/>
      <c r="Q31" s="106"/>
    </row>
    <row r="32" spans="1:17" ht="12.75">
      <c r="A32" s="95">
        <v>1</v>
      </c>
      <c r="B32" s="64"/>
      <c r="C32" s="65"/>
      <c r="D32" s="66"/>
      <c r="E32" s="65"/>
      <c r="F32" s="66"/>
      <c r="G32" s="66"/>
      <c r="H32" s="66"/>
      <c r="I32" s="66"/>
      <c r="J32" s="66"/>
      <c r="K32" s="66"/>
      <c r="L32" s="66"/>
      <c r="M32" s="66"/>
      <c r="N32" s="96"/>
      <c r="O32" s="113">
        <v>1</v>
      </c>
      <c r="P32" s="114"/>
      <c r="Q32" s="28"/>
    </row>
    <row r="33" spans="1:17" ht="12.75">
      <c r="A33" s="95">
        <v>2</v>
      </c>
      <c r="B33" s="64"/>
      <c r="C33" s="65"/>
      <c r="D33" s="66"/>
      <c r="E33" s="65"/>
      <c r="F33" s="66"/>
      <c r="G33" s="66"/>
      <c r="H33" s="66"/>
      <c r="I33" s="66"/>
      <c r="J33" s="66"/>
      <c r="K33" s="66"/>
      <c r="L33" s="66"/>
      <c r="M33" s="66"/>
      <c r="N33" s="96"/>
      <c r="O33" s="113">
        <v>2</v>
      </c>
      <c r="P33" s="114"/>
      <c r="Q33" s="28"/>
    </row>
    <row r="34" spans="1:17" ht="12.75">
      <c r="A34" s="95">
        <v>3</v>
      </c>
      <c r="B34" s="64"/>
      <c r="C34" s="65"/>
      <c r="D34" s="66"/>
      <c r="E34" s="65"/>
      <c r="F34" s="66"/>
      <c r="G34" s="66"/>
      <c r="H34" s="66"/>
      <c r="I34" s="66"/>
      <c r="J34" s="66"/>
      <c r="K34" s="66"/>
      <c r="L34" s="66"/>
      <c r="M34" s="66"/>
      <c r="N34" s="96"/>
      <c r="O34" s="113">
        <v>3</v>
      </c>
      <c r="P34" s="114"/>
      <c r="Q34" s="28"/>
    </row>
    <row r="35" spans="1:17" ht="12.75">
      <c r="A35" s="95">
        <v>4</v>
      </c>
      <c r="B35" s="64"/>
      <c r="C35" s="65"/>
      <c r="D35" s="66"/>
      <c r="E35" s="65"/>
      <c r="F35" s="66"/>
      <c r="G35" s="66"/>
      <c r="H35" s="66"/>
      <c r="I35" s="66"/>
      <c r="J35" s="66"/>
      <c r="K35" s="66"/>
      <c r="L35" s="66"/>
      <c r="M35" s="66"/>
      <c r="N35" s="96"/>
      <c r="O35" s="113">
        <v>4</v>
      </c>
      <c r="P35" s="114"/>
      <c r="Q35" s="28"/>
    </row>
    <row r="36" spans="1:17" ht="12.75">
      <c r="A36" s="95">
        <v>5</v>
      </c>
      <c r="B36" s="64"/>
      <c r="C36" s="65"/>
      <c r="D36" s="66"/>
      <c r="E36" s="65"/>
      <c r="F36" s="66"/>
      <c r="G36" s="66"/>
      <c r="H36" s="66"/>
      <c r="I36" s="66"/>
      <c r="J36" s="66"/>
      <c r="K36" s="66"/>
      <c r="L36" s="66"/>
      <c r="M36" s="66"/>
      <c r="N36" s="96"/>
      <c r="O36" s="113">
        <v>5</v>
      </c>
      <c r="P36" s="114"/>
      <c r="Q36" s="28"/>
    </row>
    <row r="37" spans="1:17" ht="12.75">
      <c r="A37" s="95">
        <v>6</v>
      </c>
      <c r="B37" s="64"/>
      <c r="C37" s="65"/>
      <c r="D37" s="66"/>
      <c r="E37" s="65"/>
      <c r="F37" s="66"/>
      <c r="G37" s="66"/>
      <c r="H37" s="66"/>
      <c r="I37" s="66"/>
      <c r="J37" s="66"/>
      <c r="K37" s="66"/>
      <c r="L37" s="66"/>
      <c r="M37" s="66"/>
      <c r="N37" s="96"/>
      <c r="O37" s="113">
        <v>6</v>
      </c>
      <c r="P37" s="114"/>
      <c r="Q37" s="28"/>
    </row>
    <row r="38" spans="1:17" ht="12.75">
      <c r="A38" s="95">
        <v>7</v>
      </c>
      <c r="B38" s="64"/>
      <c r="C38" s="65"/>
      <c r="D38" s="66"/>
      <c r="E38" s="65"/>
      <c r="F38" s="66"/>
      <c r="G38" s="66"/>
      <c r="H38" s="66"/>
      <c r="I38" s="66"/>
      <c r="J38" s="66"/>
      <c r="K38" s="66"/>
      <c r="L38" s="66"/>
      <c r="M38" s="66"/>
      <c r="N38" s="96"/>
      <c r="O38" s="113">
        <v>7</v>
      </c>
      <c r="P38" s="114"/>
      <c r="Q38" s="28"/>
    </row>
    <row r="39" spans="1:17" ht="12.75">
      <c r="A39" s="95">
        <v>8</v>
      </c>
      <c r="B39" s="64"/>
      <c r="C39" s="65"/>
      <c r="D39" s="66"/>
      <c r="E39" s="65"/>
      <c r="F39" s="66"/>
      <c r="G39" s="66"/>
      <c r="H39" s="66"/>
      <c r="I39" s="66"/>
      <c r="J39" s="66"/>
      <c r="K39" s="66"/>
      <c r="L39" s="66"/>
      <c r="M39" s="66"/>
      <c r="N39" s="96"/>
      <c r="O39" s="113">
        <v>8</v>
      </c>
      <c r="P39" s="114"/>
      <c r="Q39" s="28"/>
    </row>
    <row r="40" spans="1:17" ht="12.75">
      <c r="A40" s="95">
        <v>9</v>
      </c>
      <c r="B40" s="64"/>
      <c r="C40" s="65"/>
      <c r="D40" s="66"/>
      <c r="E40" s="65"/>
      <c r="F40" s="66"/>
      <c r="G40" s="66"/>
      <c r="H40" s="66"/>
      <c r="I40" s="66"/>
      <c r="J40" s="66"/>
      <c r="K40" s="66"/>
      <c r="L40" s="66"/>
      <c r="M40" s="66"/>
      <c r="N40" s="96"/>
      <c r="O40" s="113">
        <v>9</v>
      </c>
      <c r="P40" s="114"/>
      <c r="Q40" s="28"/>
    </row>
    <row r="41" spans="1:17" ht="12.75">
      <c r="A41" s="95">
        <v>10</v>
      </c>
      <c r="B41" s="64"/>
      <c r="C41" s="65"/>
      <c r="D41" s="66"/>
      <c r="E41" s="65"/>
      <c r="F41" s="66"/>
      <c r="G41" s="66"/>
      <c r="H41" s="66"/>
      <c r="I41" s="66"/>
      <c r="J41" s="66"/>
      <c r="K41" s="66"/>
      <c r="L41" s="66"/>
      <c r="M41" s="66"/>
      <c r="N41" s="96"/>
      <c r="O41" s="113">
        <v>10</v>
      </c>
      <c r="P41" s="114"/>
      <c r="Q41" s="28"/>
    </row>
    <row r="42" spans="1:17" ht="12.75">
      <c r="A42" s="95">
        <v>11</v>
      </c>
      <c r="B42" s="64"/>
      <c r="C42" s="65"/>
      <c r="D42" s="66"/>
      <c r="E42" s="65"/>
      <c r="F42" s="66"/>
      <c r="G42" s="66"/>
      <c r="H42" s="66"/>
      <c r="I42" s="66"/>
      <c r="J42" s="66"/>
      <c r="K42" s="66"/>
      <c r="L42" s="66"/>
      <c r="M42" s="66"/>
      <c r="N42" s="96"/>
      <c r="O42" s="113">
        <v>11</v>
      </c>
      <c r="P42" s="114"/>
      <c r="Q42" s="28"/>
    </row>
    <row r="43" spans="1:17" ht="12.75">
      <c r="A43" s="95">
        <v>12</v>
      </c>
      <c r="B43" s="64"/>
      <c r="C43" s="65"/>
      <c r="D43" s="66"/>
      <c r="E43" s="65"/>
      <c r="F43" s="66"/>
      <c r="G43" s="66"/>
      <c r="H43" s="66"/>
      <c r="I43" s="66"/>
      <c r="J43" s="66"/>
      <c r="K43" s="66"/>
      <c r="L43" s="66"/>
      <c r="M43" s="66"/>
      <c r="N43" s="96"/>
      <c r="O43" s="113">
        <v>12</v>
      </c>
      <c r="P43" s="114"/>
      <c r="Q43" s="28"/>
    </row>
    <row r="44" spans="1:17" ht="12.75">
      <c r="A44" s="95">
        <v>13</v>
      </c>
      <c r="B44" s="64"/>
      <c r="C44" s="65"/>
      <c r="D44" s="66"/>
      <c r="E44" s="65"/>
      <c r="F44" s="66"/>
      <c r="G44" s="66"/>
      <c r="H44" s="66"/>
      <c r="I44" s="66"/>
      <c r="J44" s="66"/>
      <c r="K44" s="66"/>
      <c r="L44" s="66"/>
      <c r="M44" s="66"/>
      <c r="N44" s="96"/>
      <c r="O44" s="113">
        <v>13</v>
      </c>
      <c r="P44" s="114"/>
      <c r="Q44" s="28"/>
    </row>
    <row r="45" spans="1:17" ht="12.75">
      <c r="A45" s="95">
        <v>14</v>
      </c>
      <c r="B45" s="64"/>
      <c r="C45" s="65"/>
      <c r="D45" s="66"/>
      <c r="E45" s="65"/>
      <c r="F45" s="66"/>
      <c r="G45" s="66"/>
      <c r="H45" s="66"/>
      <c r="I45" s="66"/>
      <c r="J45" s="66"/>
      <c r="K45" s="66"/>
      <c r="L45" s="66"/>
      <c r="M45" s="66"/>
      <c r="N45" s="96"/>
      <c r="O45" s="113">
        <v>14</v>
      </c>
      <c r="P45" s="114"/>
      <c r="Q45" s="28"/>
    </row>
    <row r="46" spans="1:17" ht="12.75">
      <c r="A46" s="95">
        <v>15</v>
      </c>
      <c r="B46" s="64"/>
      <c r="C46" s="65"/>
      <c r="D46" s="66"/>
      <c r="E46" s="65"/>
      <c r="F46" s="66"/>
      <c r="G46" s="66"/>
      <c r="H46" s="66"/>
      <c r="I46" s="66"/>
      <c r="J46" s="66"/>
      <c r="K46" s="66"/>
      <c r="L46" s="66"/>
      <c r="M46" s="66"/>
      <c r="N46" s="96"/>
      <c r="O46" s="113">
        <v>15</v>
      </c>
      <c r="P46" s="114"/>
      <c r="Q46" s="28"/>
    </row>
    <row r="47" spans="1:17" ht="12.75">
      <c r="A47" s="95">
        <v>16</v>
      </c>
      <c r="B47" s="64"/>
      <c r="C47" s="65"/>
      <c r="D47" s="66"/>
      <c r="E47" s="65"/>
      <c r="F47" s="66"/>
      <c r="G47" s="66"/>
      <c r="H47" s="66"/>
      <c r="I47" s="66"/>
      <c r="J47" s="66"/>
      <c r="K47" s="66"/>
      <c r="L47" s="66"/>
      <c r="M47" s="66"/>
      <c r="N47" s="96"/>
      <c r="O47" s="113">
        <v>16</v>
      </c>
      <c r="P47" s="114"/>
      <c r="Q47" s="28"/>
    </row>
    <row r="48" spans="1:17" ht="12.75">
      <c r="A48" s="95">
        <v>17</v>
      </c>
      <c r="B48" s="64"/>
      <c r="C48" s="65"/>
      <c r="D48" s="66"/>
      <c r="E48" s="65"/>
      <c r="F48" s="66"/>
      <c r="G48" s="66"/>
      <c r="H48" s="66"/>
      <c r="I48" s="66"/>
      <c r="J48" s="66"/>
      <c r="K48" s="66"/>
      <c r="L48" s="66"/>
      <c r="M48" s="66"/>
      <c r="N48" s="96"/>
      <c r="O48" s="113">
        <v>17</v>
      </c>
      <c r="P48" s="114"/>
      <c r="Q48" s="28"/>
    </row>
    <row r="49" spans="1:17" ht="12.75">
      <c r="A49" s="95">
        <v>18</v>
      </c>
      <c r="B49" s="64"/>
      <c r="C49" s="65"/>
      <c r="D49" s="66"/>
      <c r="E49" s="65"/>
      <c r="F49" s="66"/>
      <c r="G49" s="66"/>
      <c r="H49" s="66"/>
      <c r="I49" s="66"/>
      <c r="J49" s="66"/>
      <c r="K49" s="66"/>
      <c r="L49" s="66"/>
      <c r="M49" s="66"/>
      <c r="N49" s="96"/>
      <c r="O49" s="113">
        <v>18</v>
      </c>
      <c r="P49" s="114"/>
      <c r="Q49" s="28"/>
    </row>
    <row r="50" spans="1:17" ht="12.75">
      <c r="A50" s="95">
        <v>19</v>
      </c>
      <c r="B50" s="64"/>
      <c r="C50" s="65"/>
      <c r="D50" s="66"/>
      <c r="E50" s="65"/>
      <c r="F50" s="66"/>
      <c r="G50" s="66"/>
      <c r="H50" s="66"/>
      <c r="I50" s="66"/>
      <c r="J50" s="66"/>
      <c r="K50" s="66"/>
      <c r="L50" s="66"/>
      <c r="M50" s="66"/>
      <c r="N50" s="96"/>
      <c r="O50" s="113">
        <v>19</v>
      </c>
      <c r="P50" s="114"/>
      <c r="Q50" s="28"/>
    </row>
    <row r="51" spans="1:17" ht="12.75">
      <c r="A51" s="95">
        <v>20</v>
      </c>
      <c r="B51" s="64"/>
      <c r="C51" s="65"/>
      <c r="D51" s="66"/>
      <c r="E51" s="65"/>
      <c r="F51" s="66"/>
      <c r="G51" s="66"/>
      <c r="H51" s="66"/>
      <c r="I51" s="66"/>
      <c r="J51" s="66"/>
      <c r="K51" s="66"/>
      <c r="L51" s="66"/>
      <c r="M51" s="66"/>
      <c r="N51" s="96"/>
      <c r="O51" s="113">
        <v>20</v>
      </c>
      <c r="P51" s="114"/>
      <c r="Q51" s="28"/>
    </row>
    <row r="52" spans="1:17" ht="12.75">
      <c r="A52" s="95">
        <v>21</v>
      </c>
      <c r="B52" s="64"/>
      <c r="C52" s="65"/>
      <c r="D52" s="66"/>
      <c r="E52" s="65"/>
      <c r="F52" s="66"/>
      <c r="G52" s="66"/>
      <c r="H52" s="66"/>
      <c r="I52" s="66"/>
      <c r="J52" s="66"/>
      <c r="K52" s="66"/>
      <c r="L52" s="66"/>
      <c r="M52" s="66"/>
      <c r="N52" s="96"/>
      <c r="O52" s="113">
        <v>21</v>
      </c>
      <c r="P52" s="114"/>
      <c r="Q52" s="28"/>
    </row>
    <row r="53" spans="1:17" ht="12.75">
      <c r="A53" s="95">
        <v>22</v>
      </c>
      <c r="B53" s="64"/>
      <c r="C53" s="65"/>
      <c r="D53" s="66"/>
      <c r="E53" s="65"/>
      <c r="F53" s="66"/>
      <c r="G53" s="66"/>
      <c r="H53" s="66"/>
      <c r="I53" s="66"/>
      <c r="J53" s="66"/>
      <c r="K53" s="66"/>
      <c r="L53" s="66"/>
      <c r="M53" s="66"/>
      <c r="N53" s="96"/>
      <c r="O53" s="113">
        <v>22</v>
      </c>
      <c r="P53" s="114"/>
      <c r="Q53" s="28"/>
    </row>
    <row r="54" spans="1:17" ht="12.75">
      <c r="A54" s="95">
        <v>23</v>
      </c>
      <c r="B54" s="64"/>
      <c r="C54" s="65"/>
      <c r="D54" s="66"/>
      <c r="E54" s="65"/>
      <c r="F54" s="66"/>
      <c r="G54" s="66"/>
      <c r="H54" s="66"/>
      <c r="I54" s="66"/>
      <c r="J54" s="66"/>
      <c r="K54" s="66"/>
      <c r="L54" s="66"/>
      <c r="M54" s="66"/>
      <c r="N54" s="96"/>
      <c r="O54" s="113">
        <v>23</v>
      </c>
      <c r="P54" s="114"/>
      <c r="Q54" s="28"/>
    </row>
    <row r="55" spans="1:17" ht="12.75">
      <c r="A55" s="95">
        <v>24</v>
      </c>
      <c r="B55" s="64"/>
      <c r="C55" s="65"/>
      <c r="D55" s="66"/>
      <c r="E55" s="65"/>
      <c r="F55" s="66"/>
      <c r="G55" s="66"/>
      <c r="H55" s="66"/>
      <c r="I55" s="66"/>
      <c r="J55" s="66"/>
      <c r="K55" s="66"/>
      <c r="L55" s="66"/>
      <c r="M55" s="66"/>
      <c r="N55" s="96"/>
      <c r="O55" s="113">
        <v>24</v>
      </c>
      <c r="P55" s="114"/>
      <c r="Q55" s="28"/>
    </row>
    <row r="56" spans="1:17" ht="12.75">
      <c r="A56" s="95">
        <v>25</v>
      </c>
      <c r="B56" s="64"/>
      <c r="C56" s="65"/>
      <c r="D56" s="66"/>
      <c r="E56" s="65"/>
      <c r="F56" s="66"/>
      <c r="G56" s="66"/>
      <c r="H56" s="66"/>
      <c r="I56" s="66"/>
      <c r="J56" s="66"/>
      <c r="K56" s="66"/>
      <c r="L56" s="66"/>
      <c r="M56" s="66"/>
      <c r="N56" s="96"/>
      <c r="O56" s="113">
        <v>25</v>
      </c>
      <c r="P56" s="114"/>
      <c r="Q56" s="28"/>
    </row>
    <row r="57" spans="1:17" ht="12.75">
      <c r="A57" s="95">
        <v>26</v>
      </c>
      <c r="B57" s="64"/>
      <c r="C57" s="65"/>
      <c r="D57" s="66"/>
      <c r="E57" s="65"/>
      <c r="F57" s="66"/>
      <c r="G57" s="66"/>
      <c r="H57" s="66"/>
      <c r="I57" s="66"/>
      <c r="J57" s="66"/>
      <c r="K57" s="66"/>
      <c r="L57" s="66"/>
      <c r="M57" s="66"/>
      <c r="N57" s="96"/>
      <c r="O57" s="113">
        <v>26</v>
      </c>
      <c r="P57" s="114"/>
      <c r="Q57" s="28"/>
    </row>
    <row r="58" spans="1:17" ht="12.75">
      <c r="A58" s="95">
        <v>27</v>
      </c>
      <c r="B58" s="64"/>
      <c r="C58" s="65"/>
      <c r="D58" s="66"/>
      <c r="E58" s="65"/>
      <c r="F58" s="66"/>
      <c r="G58" s="66"/>
      <c r="H58" s="66"/>
      <c r="I58" s="66"/>
      <c r="J58" s="66"/>
      <c r="K58" s="66"/>
      <c r="L58" s="66"/>
      <c r="M58" s="66"/>
      <c r="N58" s="96"/>
      <c r="O58" s="113">
        <v>27</v>
      </c>
      <c r="P58" s="114"/>
      <c r="Q58" s="28"/>
    </row>
    <row r="59" spans="1:17" ht="12.75">
      <c r="A59" s="95">
        <v>28</v>
      </c>
      <c r="B59" s="64"/>
      <c r="C59" s="65"/>
      <c r="D59" s="66"/>
      <c r="E59" s="65"/>
      <c r="F59" s="66"/>
      <c r="G59" s="66"/>
      <c r="H59" s="66"/>
      <c r="I59" s="66"/>
      <c r="J59" s="66"/>
      <c r="K59" s="66"/>
      <c r="L59" s="66"/>
      <c r="M59" s="66"/>
      <c r="N59" s="96"/>
      <c r="O59" s="113">
        <v>28</v>
      </c>
      <c r="P59" s="114"/>
      <c r="Q59" s="28"/>
    </row>
    <row r="60" spans="1:17" ht="12.75">
      <c r="A60" s="95">
        <v>29</v>
      </c>
      <c r="B60" s="64"/>
      <c r="C60" s="65"/>
      <c r="D60" s="66"/>
      <c r="E60" s="65"/>
      <c r="F60" s="66"/>
      <c r="G60" s="66"/>
      <c r="H60" s="66"/>
      <c r="I60" s="66"/>
      <c r="J60" s="66"/>
      <c r="K60" s="66"/>
      <c r="L60" s="66"/>
      <c r="M60" s="66"/>
      <c r="N60" s="96"/>
      <c r="O60" s="113">
        <v>29</v>
      </c>
      <c r="P60" s="114"/>
      <c r="Q60" s="28"/>
    </row>
    <row r="61" spans="1:17" ht="13.5" thickBot="1">
      <c r="A61" s="95">
        <v>30</v>
      </c>
      <c r="B61" s="64"/>
      <c r="C61" s="65"/>
      <c r="D61" s="66"/>
      <c r="E61" s="65"/>
      <c r="F61" s="66"/>
      <c r="G61" s="66"/>
      <c r="H61" s="66"/>
      <c r="I61" s="66"/>
      <c r="J61" s="66"/>
      <c r="K61" s="66"/>
      <c r="L61" s="66"/>
      <c r="M61" s="66"/>
      <c r="N61" s="96"/>
      <c r="O61" s="115">
        <v>30</v>
      </c>
      <c r="P61" s="116"/>
      <c r="Q61" s="28"/>
    </row>
    <row r="62" spans="1:16" ht="12.75">
      <c r="A62" s="95"/>
      <c r="B62" s="39"/>
      <c r="C62" s="40"/>
      <c r="D62" s="41"/>
      <c r="E62" s="41"/>
      <c r="F62" s="41"/>
      <c r="G62" s="41"/>
      <c r="H62" s="41"/>
      <c r="I62" s="41"/>
      <c r="J62" s="41"/>
      <c r="K62" s="41"/>
      <c r="L62" s="41"/>
      <c r="M62" s="41"/>
      <c r="N62" s="97"/>
      <c r="O62" s="109"/>
      <c r="P62" s="110"/>
    </row>
    <row r="63" spans="1:16" s="23" customFormat="1" ht="12.75">
      <c r="A63" s="98"/>
      <c r="B63" s="43"/>
      <c r="C63" s="44"/>
      <c r="D63" s="45"/>
      <c r="E63" s="45"/>
      <c r="F63" s="45"/>
      <c r="G63" s="45"/>
      <c r="H63" s="45"/>
      <c r="I63" s="45"/>
      <c r="J63" s="45"/>
      <c r="K63" s="45"/>
      <c r="L63" s="45"/>
      <c r="M63" s="45"/>
      <c r="N63" s="99"/>
      <c r="O63" s="61"/>
      <c r="P63" s="22"/>
    </row>
    <row r="64" spans="1:43" s="24" customFormat="1" ht="27" customHeight="1">
      <c r="A64" s="151" t="s">
        <v>3</v>
      </c>
      <c r="B64" s="152"/>
      <c r="C64" s="152"/>
      <c r="D64" s="152"/>
      <c r="E64" s="152"/>
      <c r="F64" s="152"/>
      <c r="G64" s="152"/>
      <c r="H64" s="152"/>
      <c r="I64" s="152"/>
      <c r="J64" s="152"/>
      <c r="K64" s="152"/>
      <c r="L64" s="152"/>
      <c r="M64" s="152"/>
      <c r="N64" s="153"/>
      <c r="O64" s="62"/>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row>
    <row r="65" spans="1:43" s="24" customFormat="1" ht="11.25" customHeight="1">
      <c r="A65" s="100"/>
      <c r="B65" s="42"/>
      <c r="C65" s="30"/>
      <c r="D65" s="29"/>
      <c r="E65" s="29"/>
      <c r="F65" s="29"/>
      <c r="G65" s="29"/>
      <c r="H65" s="29"/>
      <c r="I65" s="29"/>
      <c r="J65" s="29"/>
      <c r="K65" s="29"/>
      <c r="L65" s="29"/>
      <c r="M65" s="29"/>
      <c r="N65" s="87"/>
      <c r="O65" s="3"/>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row>
    <row r="66" spans="1:43" s="20" customFormat="1" ht="39">
      <c r="A66" s="101"/>
      <c r="B66" s="37"/>
      <c r="C66" s="30" t="s">
        <v>35</v>
      </c>
      <c r="D66" s="29" t="s">
        <v>32</v>
      </c>
      <c r="E66" s="29" t="s">
        <v>36</v>
      </c>
      <c r="F66" s="29" t="s">
        <v>33</v>
      </c>
      <c r="G66" s="29" t="s">
        <v>26</v>
      </c>
      <c r="H66" s="29" t="s">
        <v>27</v>
      </c>
      <c r="I66" s="29" t="s">
        <v>28</v>
      </c>
      <c r="J66" s="29" t="s">
        <v>51</v>
      </c>
      <c r="K66" s="29" t="s">
        <v>29</v>
      </c>
      <c r="L66" s="29" t="s">
        <v>30</v>
      </c>
      <c r="M66" s="29" t="s">
        <v>31</v>
      </c>
      <c r="N66" s="87" t="s">
        <v>2</v>
      </c>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row>
    <row r="67" spans="1:43" ht="12.75" hidden="1">
      <c r="A67" s="102"/>
      <c r="B67" s="25" t="s">
        <v>5</v>
      </c>
      <c r="C67" s="26">
        <f>COUNTIF(C32:C61,"Poor")</f>
        <v>0</v>
      </c>
      <c r="D67" s="26">
        <f>COUNTIF(D32:D61,"Moderate")</f>
        <v>0</v>
      </c>
      <c r="E67" s="26">
        <f>COUNTIF(E32:E61,"Fair")</f>
        <v>0</v>
      </c>
      <c r="F67" s="26">
        <f>COUNTIF(F32:F61,"No")</f>
        <v>0</v>
      </c>
      <c r="G67" s="26">
        <f>COUNTIF(G32:G61,"No")</f>
        <v>0</v>
      </c>
      <c r="H67" s="26">
        <f aca="true" t="shared" si="0" ref="H67:M67">COUNTIF(H32:H61,"Moderate")</f>
        <v>0</v>
      </c>
      <c r="I67" s="26">
        <f t="shared" si="0"/>
        <v>0</v>
      </c>
      <c r="J67" s="26">
        <f t="shared" si="0"/>
        <v>0</v>
      </c>
      <c r="K67" s="26">
        <f t="shared" si="0"/>
        <v>0</v>
      </c>
      <c r="L67" s="26">
        <f t="shared" si="0"/>
        <v>0</v>
      </c>
      <c r="M67" s="26">
        <f t="shared" si="0"/>
        <v>0</v>
      </c>
      <c r="N67" s="103">
        <f>COUNTIF(N32:N61,"Poor")</f>
        <v>0</v>
      </c>
      <c r="O67" s="2"/>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ht="12.75" hidden="1">
      <c r="A68" s="102"/>
      <c r="B68" s="25" t="s">
        <v>6</v>
      </c>
      <c r="C68" s="26">
        <f>COUNTIF(C32:C61,"Fair")</f>
        <v>0</v>
      </c>
      <c r="D68" s="26">
        <f>COUNTIF(D32:D61,"Severe")</f>
        <v>0</v>
      </c>
      <c r="E68" s="26">
        <f>COUNTIF(E32:E61,"Poor")</f>
        <v>0</v>
      </c>
      <c r="F68" s="26"/>
      <c r="G68" s="26"/>
      <c r="H68" s="26">
        <f aca="true" t="shared" si="1" ref="H68:M68">COUNTIF(H33:H62,"Severe")</f>
        <v>0</v>
      </c>
      <c r="I68" s="26">
        <f t="shared" si="1"/>
        <v>0</v>
      </c>
      <c r="J68" s="26">
        <f t="shared" si="1"/>
        <v>0</v>
      </c>
      <c r="K68" s="26">
        <f t="shared" si="1"/>
        <v>0</v>
      </c>
      <c r="L68" s="26">
        <f t="shared" si="1"/>
        <v>0</v>
      </c>
      <c r="M68" s="26">
        <f t="shared" si="1"/>
        <v>0</v>
      </c>
      <c r="N68" s="103">
        <f>COUNTIF(N32:N61,"Fair")</f>
        <v>0</v>
      </c>
      <c r="O68" s="2"/>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ht="12.75" hidden="1">
      <c r="A69" s="102"/>
      <c r="B69" s="25" t="s">
        <v>7</v>
      </c>
      <c r="C69" s="26">
        <f aca="true" t="shared" si="2" ref="C69:N69">SUM(C67:C68)</f>
        <v>0</v>
      </c>
      <c r="D69" s="26">
        <f t="shared" si="2"/>
        <v>0</v>
      </c>
      <c r="E69" s="26">
        <f t="shared" si="2"/>
        <v>0</v>
      </c>
      <c r="F69" s="26">
        <f t="shared" si="2"/>
        <v>0</v>
      </c>
      <c r="G69" s="26">
        <f t="shared" si="2"/>
        <v>0</v>
      </c>
      <c r="H69" s="26">
        <f t="shared" si="2"/>
        <v>0</v>
      </c>
      <c r="I69" s="26">
        <f t="shared" si="2"/>
        <v>0</v>
      </c>
      <c r="J69" s="26">
        <f t="shared" si="2"/>
        <v>0</v>
      </c>
      <c r="K69" s="26">
        <f t="shared" si="2"/>
        <v>0</v>
      </c>
      <c r="L69" s="26">
        <f t="shared" si="2"/>
        <v>0</v>
      </c>
      <c r="M69" s="26">
        <f t="shared" si="2"/>
        <v>0</v>
      </c>
      <c r="N69" s="103">
        <f t="shared" si="2"/>
        <v>0</v>
      </c>
      <c r="O69" s="2"/>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43" ht="12.75" hidden="1">
      <c r="A70" s="102"/>
      <c r="B70" s="25" t="s">
        <v>49</v>
      </c>
      <c r="C70" s="26">
        <f aca="true" t="shared" si="3" ref="C70:N70">COUNTA(C32:C61)</f>
        <v>0</v>
      </c>
      <c r="D70" s="26">
        <f t="shared" si="3"/>
        <v>0</v>
      </c>
      <c r="E70" s="26">
        <f>COUNTA(E32:E61)</f>
        <v>0</v>
      </c>
      <c r="F70" s="26">
        <f t="shared" si="3"/>
        <v>0</v>
      </c>
      <c r="G70" s="26">
        <f t="shared" si="3"/>
        <v>0</v>
      </c>
      <c r="H70" s="26">
        <f t="shared" si="3"/>
        <v>0</v>
      </c>
      <c r="I70" s="26">
        <f t="shared" si="3"/>
        <v>0</v>
      </c>
      <c r="J70" s="26">
        <f t="shared" si="3"/>
        <v>0</v>
      </c>
      <c r="K70" s="26">
        <f t="shared" si="3"/>
        <v>0</v>
      </c>
      <c r="L70" s="26">
        <f t="shared" si="3"/>
        <v>0</v>
      </c>
      <c r="M70" s="26">
        <f t="shared" si="3"/>
        <v>0</v>
      </c>
      <c r="N70" s="103">
        <f t="shared" si="3"/>
        <v>0</v>
      </c>
      <c r="O70" s="2"/>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43" s="26" customFormat="1" ht="12.75">
      <c r="A71" s="145" t="s">
        <v>13</v>
      </c>
      <c r="B71" s="146"/>
      <c r="C71" s="67" t="e">
        <f>C69/C70</f>
        <v>#DIV/0!</v>
      </c>
      <c r="D71" s="67" t="e">
        <f>D69/D70</f>
        <v>#DIV/0!</v>
      </c>
      <c r="E71" s="67" t="e">
        <f>E69/E70</f>
        <v>#DIV/0!</v>
      </c>
      <c r="F71" s="67" t="e">
        <f aca="true" t="shared" si="4" ref="F71:N71">F69/F70</f>
        <v>#DIV/0!</v>
      </c>
      <c r="G71" s="67" t="e">
        <f t="shared" si="4"/>
        <v>#DIV/0!</v>
      </c>
      <c r="H71" s="67" t="e">
        <f t="shared" si="4"/>
        <v>#DIV/0!</v>
      </c>
      <c r="I71" s="67" t="e">
        <f t="shared" si="4"/>
        <v>#DIV/0!</v>
      </c>
      <c r="J71" s="67" t="e">
        <f t="shared" si="4"/>
        <v>#DIV/0!</v>
      </c>
      <c r="K71" s="67" t="e">
        <f t="shared" si="4"/>
        <v>#DIV/0!</v>
      </c>
      <c r="L71" s="67" t="e">
        <f t="shared" si="4"/>
        <v>#DIV/0!</v>
      </c>
      <c r="M71" s="67" t="e">
        <f t="shared" si="4"/>
        <v>#DIV/0!</v>
      </c>
      <c r="N71" s="67" t="e">
        <f t="shared" si="4"/>
        <v>#DIV/0!</v>
      </c>
      <c r="O71" s="6"/>
      <c r="P71" s="4"/>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2" spans="1:43" ht="12.75">
      <c r="A72" s="104"/>
      <c r="B72" s="74"/>
      <c r="C72" s="75"/>
      <c r="D72" s="76"/>
      <c r="E72" s="76"/>
      <c r="F72" s="76"/>
      <c r="G72" s="76"/>
      <c r="H72" s="76"/>
      <c r="I72" s="76"/>
      <c r="J72" s="76"/>
      <c r="K72" s="76"/>
      <c r="L72" s="76"/>
      <c r="M72" s="76"/>
      <c r="N72" s="105"/>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ht="12.75">
      <c r="A73" s="10"/>
      <c r="B73" s="1"/>
      <c r="C73" s="1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ht="12.75">
      <c r="A74" s="10"/>
      <c r="B74" s="1"/>
      <c r="C74" s="12"/>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1:43" ht="12.75">
      <c r="A75" s="10"/>
      <c r="B75" s="1"/>
      <c r="C75" s="12"/>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43" ht="12.75">
      <c r="A76" s="10"/>
      <c r="B76" s="1"/>
      <c r="C76" s="12"/>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43" ht="12.75">
      <c r="A77" s="10"/>
      <c r="B77" s="1"/>
      <c r="C77" s="12"/>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43" ht="12.75">
      <c r="A78" s="10"/>
      <c r="B78" s="1"/>
      <c r="C78" s="12"/>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ht="12.75">
      <c r="A79" s="10"/>
      <c r="B79" s="1"/>
      <c r="C79" s="12"/>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43" ht="12.75">
      <c r="A80" s="10"/>
      <c r="B80" s="1"/>
      <c r="C80" s="12"/>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ht="12.75">
      <c r="A81" s="10"/>
      <c r="B81" s="1"/>
      <c r="C81" s="12"/>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ht="12.75">
      <c r="A82" s="10"/>
      <c r="B82" s="1"/>
      <c r="C82" s="12"/>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row>
    <row r="83" spans="1:43" ht="12.75">
      <c r="A83" s="10"/>
      <c r="B83" s="1"/>
      <c r="C83" s="12"/>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ht="12.75">
      <c r="A84" s="10"/>
      <c r="B84" s="1"/>
      <c r="C84" s="12"/>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ht="12.75">
      <c r="A85" s="10"/>
      <c r="B85" s="1"/>
      <c r="C85" s="12"/>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ht="12.75">
      <c r="A86" s="10"/>
      <c r="B86" s="1"/>
      <c r="C86" s="12"/>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ht="12.75">
      <c r="A87" s="10"/>
      <c r="B87" s="1"/>
      <c r="C87" s="12"/>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ht="12.75">
      <c r="A88" s="10"/>
      <c r="B88" s="1"/>
      <c r="C88" s="12"/>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ht="12.75">
      <c r="A89" s="10"/>
      <c r="B89" s="1"/>
      <c r="C89" s="12"/>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ht="12.75">
      <c r="A90" s="10"/>
      <c r="B90" s="1"/>
      <c r="C90" s="12"/>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ht="12.75">
      <c r="A91" s="10"/>
      <c r="B91" s="1"/>
      <c r="C91" s="12"/>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ht="12.75">
      <c r="A92" s="10"/>
      <c r="B92" s="1"/>
      <c r="C92" s="12"/>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ht="12.75">
      <c r="A93" s="10"/>
      <c r="B93" s="1"/>
      <c r="C93" s="12"/>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36" ht="12.75">
      <c r="A94" s="10"/>
      <c r="B94" s="1"/>
      <c r="C94" s="12"/>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28"/>
    </row>
    <row r="95" spans="1:36" ht="12.75">
      <c r="A95" s="10"/>
      <c r="B95" s="1"/>
      <c r="C95" s="12"/>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28"/>
    </row>
    <row r="96" spans="1:36" ht="12.75">
      <c r="A96" s="10"/>
      <c r="B96" s="1"/>
      <c r="C96" s="12"/>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28"/>
    </row>
    <row r="97" spans="1:36" ht="12.75">
      <c r="A97" s="10"/>
      <c r="B97" s="1"/>
      <c r="C97" s="12"/>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28"/>
    </row>
    <row r="98" spans="1:36" ht="12.75">
      <c r="A98" s="10"/>
      <c r="B98" s="1"/>
      <c r="C98" s="12"/>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28"/>
    </row>
    <row r="99" spans="1:36" ht="12.75">
      <c r="A99" s="10"/>
      <c r="B99" s="1"/>
      <c r="C99" s="12"/>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28"/>
    </row>
    <row r="100" spans="1:36" ht="12.75">
      <c r="A100" s="10"/>
      <c r="B100" s="1"/>
      <c r="C100" s="12"/>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28"/>
    </row>
    <row r="101" spans="1:36" ht="12.75">
      <c r="A101" s="10"/>
      <c r="B101" s="1"/>
      <c r="C101" s="12"/>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28"/>
    </row>
    <row r="102" spans="1:36" ht="12.75">
      <c r="A102" s="10"/>
      <c r="B102" s="1"/>
      <c r="C102" s="12"/>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28"/>
    </row>
    <row r="103" spans="1:36" ht="12.75">
      <c r="A103" s="10"/>
      <c r="B103" s="1"/>
      <c r="C103" s="12"/>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28"/>
    </row>
    <row r="104" spans="1:36" ht="12.75">
      <c r="A104" s="10"/>
      <c r="B104" s="1"/>
      <c r="C104" s="12"/>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28"/>
    </row>
    <row r="105" spans="1:36" ht="12.75">
      <c r="A105" s="10"/>
      <c r="B105" s="1"/>
      <c r="C105" s="12"/>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28"/>
    </row>
    <row r="106" spans="1:36" ht="12.75">
      <c r="A106" s="10"/>
      <c r="B106" s="1"/>
      <c r="C106" s="12"/>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28"/>
    </row>
    <row r="107" spans="1:36" ht="12.75">
      <c r="A107" s="10"/>
      <c r="B107" s="1"/>
      <c r="C107" s="12"/>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28"/>
    </row>
    <row r="108" spans="1:36" ht="12.75">
      <c r="A108" s="10"/>
      <c r="B108" s="1"/>
      <c r="C108" s="12"/>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28"/>
    </row>
    <row r="109" spans="1:36" ht="12.75">
      <c r="A109" s="10"/>
      <c r="B109" s="1"/>
      <c r="C109" s="12"/>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28"/>
    </row>
    <row r="110" spans="1:36" ht="12.75">
      <c r="A110" s="10"/>
      <c r="B110" s="1"/>
      <c r="C110" s="12"/>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28"/>
    </row>
    <row r="111" spans="1:36" ht="12.75">
      <c r="A111" s="10"/>
      <c r="B111" s="1"/>
      <c r="C111" s="12"/>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28"/>
    </row>
    <row r="112" spans="1:36" ht="12.75">
      <c r="A112" s="10"/>
      <c r="B112" s="1"/>
      <c r="C112" s="12"/>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28"/>
    </row>
    <row r="113" spans="1:36" ht="12.75">
      <c r="A113" s="10"/>
      <c r="B113" s="1"/>
      <c r="C113" s="12"/>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28"/>
    </row>
    <row r="114" spans="1:36" ht="12.75">
      <c r="A114" s="10"/>
      <c r="B114" s="1"/>
      <c r="C114" s="12"/>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28"/>
    </row>
    <row r="115" spans="1:36" ht="12.75">
      <c r="A115" s="10"/>
      <c r="B115" s="1"/>
      <c r="C115" s="12"/>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28"/>
    </row>
    <row r="116" spans="1:36" ht="12.75">
      <c r="A116" s="10"/>
      <c r="B116" s="1"/>
      <c r="C116" s="12"/>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28"/>
    </row>
    <row r="117" spans="1:36" ht="12.75">
      <c r="A117" s="10"/>
      <c r="B117" s="1"/>
      <c r="C117" s="12"/>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28"/>
    </row>
    <row r="118" spans="1:36" ht="12.75">
      <c r="A118" s="10"/>
      <c r="B118" s="1"/>
      <c r="C118" s="12"/>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28"/>
    </row>
    <row r="119" spans="1:36" ht="12.75">
      <c r="A119" s="10"/>
      <c r="B119" s="1"/>
      <c r="C119" s="12"/>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28"/>
    </row>
    <row r="120" spans="1:36" ht="12.75">
      <c r="A120" s="10"/>
      <c r="B120" s="1"/>
      <c r="C120" s="12"/>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28"/>
    </row>
    <row r="121" spans="1:36" ht="12.75">
      <c r="A121" s="10"/>
      <c r="B121" s="1"/>
      <c r="C121" s="12"/>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28"/>
    </row>
    <row r="122" spans="1:36" ht="12.75">
      <c r="A122" s="10"/>
      <c r="B122" s="1"/>
      <c r="C122" s="12"/>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28"/>
    </row>
    <row r="123" spans="1:36" ht="12.75">
      <c r="A123" s="10"/>
      <c r="B123" s="1"/>
      <c r="C123" s="12"/>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28"/>
    </row>
    <row r="124" spans="1:36" ht="12.75">
      <c r="A124" s="10"/>
      <c r="B124" s="1"/>
      <c r="C124" s="12"/>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28"/>
    </row>
    <row r="125" spans="1:36" ht="12.75">
      <c r="A125" s="10"/>
      <c r="B125" s="1"/>
      <c r="C125" s="12"/>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28"/>
    </row>
    <row r="126" spans="1:36" ht="12.75">
      <c r="A126" s="10"/>
      <c r="B126" s="1"/>
      <c r="C126" s="12"/>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28"/>
    </row>
    <row r="127" spans="1:36" ht="12.75">
      <c r="A127" s="10"/>
      <c r="B127" s="1"/>
      <c r="C127" s="12"/>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28"/>
    </row>
    <row r="128" spans="1:36" ht="12.75">
      <c r="A128" s="10"/>
      <c r="B128" s="1"/>
      <c r="C128" s="12"/>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28"/>
    </row>
    <row r="129" spans="1:36" ht="12.75">
      <c r="A129" s="10"/>
      <c r="B129" s="1"/>
      <c r="C129" s="12"/>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28"/>
    </row>
    <row r="130" spans="1:36" ht="12.75">
      <c r="A130" s="10"/>
      <c r="B130" s="1"/>
      <c r="C130" s="12"/>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28"/>
    </row>
    <row r="131" spans="1:36" ht="12.75">
      <c r="A131" s="10"/>
      <c r="B131" s="1"/>
      <c r="C131" s="12"/>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28"/>
    </row>
    <row r="132" spans="1:36" ht="12.75">
      <c r="A132" s="10"/>
      <c r="B132" s="1"/>
      <c r="C132" s="12"/>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28"/>
    </row>
    <row r="133" spans="1:36" ht="12.75">
      <c r="A133" s="10"/>
      <c r="B133" s="1"/>
      <c r="C133" s="12"/>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28"/>
    </row>
    <row r="134" spans="1:36" ht="12.75">
      <c r="A134" s="10"/>
      <c r="B134" s="1"/>
      <c r="C134" s="12"/>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28"/>
    </row>
    <row r="135" spans="1:36" ht="12.75">
      <c r="A135" s="10"/>
      <c r="B135" s="1"/>
      <c r="C135" s="12"/>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28"/>
    </row>
    <row r="136" spans="1:36" ht="12.75">
      <c r="A136" s="10"/>
      <c r="B136" s="1"/>
      <c r="C136" s="12"/>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28"/>
    </row>
    <row r="137" spans="1:36" ht="12.75">
      <c r="A137" s="10"/>
      <c r="B137" s="1"/>
      <c r="C137" s="12"/>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28"/>
    </row>
    <row r="138" spans="1:36" ht="12.75">
      <c r="A138" s="10"/>
      <c r="B138" s="1"/>
      <c r="C138" s="12"/>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28"/>
    </row>
    <row r="139" spans="1:36" ht="12.75">
      <c r="A139" s="10"/>
      <c r="B139" s="1"/>
      <c r="C139" s="12"/>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28"/>
    </row>
    <row r="140" spans="1:36" ht="12.75">
      <c r="A140" s="10"/>
      <c r="B140" s="1"/>
      <c r="C140" s="12"/>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28"/>
    </row>
    <row r="141" spans="1:36" ht="12.75">
      <c r="A141" s="10"/>
      <c r="B141" s="1"/>
      <c r="C141" s="12"/>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28"/>
    </row>
    <row r="142" spans="1:36" ht="12.75">
      <c r="A142" s="10"/>
      <c r="B142" s="1"/>
      <c r="C142" s="12"/>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28"/>
    </row>
    <row r="143" spans="1:36" ht="12.75">
      <c r="A143" s="10"/>
      <c r="B143" s="1"/>
      <c r="C143" s="12"/>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28"/>
    </row>
    <row r="144" spans="1:36" ht="12.75">
      <c r="A144" s="10"/>
      <c r="B144" s="1"/>
      <c r="C144" s="12"/>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28"/>
    </row>
    <row r="145" spans="1:36" ht="12.75">
      <c r="A145" s="10"/>
      <c r="B145" s="1"/>
      <c r="C145" s="12"/>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28"/>
    </row>
    <row r="146" spans="1:36" ht="12.75">
      <c r="A146" s="10"/>
      <c r="B146" s="1"/>
      <c r="C146" s="12"/>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28"/>
    </row>
    <row r="147" spans="1:36" ht="12.75">
      <c r="A147" s="10"/>
      <c r="B147" s="1"/>
      <c r="C147" s="12"/>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28"/>
    </row>
    <row r="148" spans="1:36" ht="12.75">
      <c r="A148" s="10"/>
      <c r="B148" s="1"/>
      <c r="C148" s="12"/>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28"/>
    </row>
    <row r="149" spans="1:36" ht="12.75">
      <c r="A149" s="10"/>
      <c r="B149" s="1"/>
      <c r="C149" s="12"/>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28"/>
    </row>
    <row r="150" spans="1:36" ht="12.75">
      <c r="A150" s="10"/>
      <c r="B150" s="1"/>
      <c r="C150" s="12"/>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28"/>
    </row>
    <row r="151" spans="1:36" ht="12.75">
      <c r="A151" s="10"/>
      <c r="B151" s="1"/>
      <c r="C151" s="12"/>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28"/>
    </row>
    <row r="152" spans="1:36" ht="12.75">
      <c r="A152" s="10"/>
      <c r="B152" s="1"/>
      <c r="C152" s="12"/>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28"/>
    </row>
    <row r="153" spans="1:36" ht="12.75">
      <c r="A153" s="10"/>
      <c r="B153" s="1"/>
      <c r="C153" s="12"/>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28"/>
    </row>
    <row r="154" spans="1:36" ht="12.75">
      <c r="A154" s="10"/>
      <c r="B154" s="1"/>
      <c r="C154" s="12"/>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28"/>
    </row>
    <row r="155" spans="1:36" ht="12.75">
      <c r="A155" s="10"/>
      <c r="B155" s="1"/>
      <c r="C155" s="12"/>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28"/>
    </row>
    <row r="156" spans="1:36" ht="12.75">
      <c r="A156" s="10"/>
      <c r="B156" s="1"/>
      <c r="C156" s="12"/>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28"/>
    </row>
    <row r="157" spans="1:36" ht="12.75">
      <c r="A157" s="10"/>
      <c r="B157" s="1"/>
      <c r="C157" s="12"/>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28"/>
    </row>
    <row r="158" spans="1:36" ht="12.75">
      <c r="A158" s="10"/>
      <c r="B158" s="1"/>
      <c r="C158" s="12"/>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28"/>
    </row>
    <row r="159" spans="1:36" ht="12.75">
      <c r="A159" s="10"/>
      <c r="B159" s="1"/>
      <c r="C159" s="12"/>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28"/>
    </row>
    <row r="160" spans="1:36" ht="12.75">
      <c r="A160" s="10"/>
      <c r="B160" s="1"/>
      <c r="C160" s="12"/>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28"/>
    </row>
    <row r="161" spans="1:36" ht="12.75">
      <c r="A161" s="10"/>
      <c r="B161" s="1"/>
      <c r="C161" s="12"/>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28"/>
    </row>
    <row r="162" spans="1:36" ht="12.75">
      <c r="A162" s="10"/>
      <c r="B162" s="1"/>
      <c r="C162" s="12"/>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28"/>
    </row>
    <row r="163" spans="1:36" ht="12.75">
      <c r="A163" s="10"/>
      <c r="B163" s="1"/>
      <c r="C163" s="12"/>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28"/>
    </row>
    <row r="164" spans="1:36" ht="12.75">
      <c r="A164" s="10"/>
      <c r="B164" s="1"/>
      <c r="C164" s="12"/>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28"/>
    </row>
    <row r="165" spans="1:36" ht="12.75">
      <c r="A165" s="10"/>
      <c r="B165" s="1"/>
      <c r="C165" s="12"/>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28"/>
    </row>
    <row r="166" spans="1:36" ht="12.75">
      <c r="A166" s="10"/>
      <c r="B166" s="1"/>
      <c r="C166" s="12"/>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28"/>
    </row>
    <row r="167" spans="1:36" ht="12.75">
      <c r="A167" s="10"/>
      <c r="B167" s="1"/>
      <c r="C167" s="12"/>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28"/>
    </row>
    <row r="168" spans="1:36" ht="12.75">
      <c r="A168" s="10"/>
      <c r="B168" s="1"/>
      <c r="C168" s="12"/>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28"/>
    </row>
    <row r="169" spans="1:36" ht="12.75">
      <c r="A169" s="10"/>
      <c r="B169" s="1"/>
      <c r="C169" s="12"/>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28"/>
    </row>
    <row r="170" spans="1:36" ht="12.75">
      <c r="A170" s="10"/>
      <c r="B170" s="1"/>
      <c r="C170" s="12"/>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28"/>
    </row>
    <row r="171" spans="1:36" ht="12.75">
      <c r="A171" s="10"/>
      <c r="B171" s="1"/>
      <c r="C171" s="12"/>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28"/>
    </row>
    <row r="172" spans="1:36" ht="12.75">
      <c r="A172" s="10"/>
      <c r="B172" s="1"/>
      <c r="C172" s="12"/>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28"/>
    </row>
    <row r="173" spans="1:36" ht="12.75">
      <c r="A173" s="10"/>
      <c r="B173" s="1"/>
      <c r="C173" s="12"/>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28"/>
    </row>
    <row r="174" spans="1:36" ht="12.75">
      <c r="A174" s="10"/>
      <c r="B174" s="1"/>
      <c r="C174" s="12"/>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28"/>
    </row>
    <row r="175" spans="1:36" ht="12.75">
      <c r="A175" s="10"/>
      <c r="B175" s="1"/>
      <c r="C175" s="12"/>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28"/>
    </row>
    <row r="176" spans="1:36" ht="12.75">
      <c r="A176" s="10"/>
      <c r="B176" s="1"/>
      <c r="C176" s="12"/>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28"/>
    </row>
    <row r="177" spans="1:36" ht="12.75">
      <c r="A177" s="10"/>
      <c r="B177" s="1"/>
      <c r="C177" s="12"/>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28"/>
    </row>
    <row r="178" spans="1:36" ht="12.75">
      <c r="A178" s="10"/>
      <c r="B178" s="1"/>
      <c r="C178" s="12"/>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28"/>
    </row>
    <row r="179" spans="1:36" ht="12.75">
      <c r="A179" s="10"/>
      <c r="B179" s="1"/>
      <c r="C179" s="12"/>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28"/>
    </row>
    <row r="180" spans="1:36" ht="12.75">
      <c r="A180" s="10"/>
      <c r="B180" s="1"/>
      <c r="C180" s="12"/>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28"/>
    </row>
    <row r="181" spans="1:36" ht="12.75">
      <c r="A181" s="10"/>
      <c r="B181" s="1"/>
      <c r="C181" s="12"/>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28"/>
    </row>
    <row r="182" spans="1:36" ht="12.75">
      <c r="A182" s="10"/>
      <c r="B182" s="1"/>
      <c r="C182" s="12"/>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28"/>
    </row>
    <row r="183" spans="1:36" ht="12.75">
      <c r="A183" s="10"/>
      <c r="B183" s="1"/>
      <c r="C183" s="12"/>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28"/>
    </row>
    <row r="184" spans="1:36" ht="12.75">
      <c r="A184" s="10"/>
      <c r="B184" s="1"/>
      <c r="C184" s="12"/>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28"/>
    </row>
    <row r="185" spans="1:36" ht="12.75">
      <c r="A185" s="10"/>
      <c r="B185" s="1"/>
      <c r="C185" s="12"/>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28"/>
    </row>
    <row r="186" spans="1:36" ht="12.75">
      <c r="A186" s="10"/>
      <c r="B186" s="1"/>
      <c r="C186" s="12"/>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28"/>
    </row>
    <row r="187" spans="1:36" ht="12.75">
      <c r="A187" s="10"/>
      <c r="B187" s="1"/>
      <c r="C187" s="12"/>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28"/>
    </row>
    <row r="188" spans="1:36" ht="12.75">
      <c r="A188" s="10"/>
      <c r="B188" s="1"/>
      <c r="C188" s="12"/>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28"/>
    </row>
    <row r="189" spans="1:36" ht="12.75">
      <c r="A189" s="10"/>
      <c r="B189" s="1"/>
      <c r="C189" s="12"/>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28"/>
    </row>
    <row r="190" spans="1:36" ht="12.75">
      <c r="A190" s="10"/>
      <c r="B190" s="1"/>
      <c r="C190" s="12"/>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28"/>
    </row>
    <row r="191" spans="1:36" ht="12.75">
      <c r="A191" s="10"/>
      <c r="B191" s="1"/>
      <c r="C191" s="12"/>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28"/>
    </row>
    <row r="192" spans="1:36" ht="12.75">
      <c r="A192" s="10"/>
      <c r="B192" s="1"/>
      <c r="C192" s="12"/>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28"/>
    </row>
    <row r="193" spans="1:36" ht="12.75">
      <c r="A193" s="10"/>
      <c r="B193" s="1"/>
      <c r="C193" s="12"/>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28"/>
    </row>
    <row r="194" spans="1:36" ht="12.75">
      <c r="A194" s="10"/>
      <c r="B194" s="1"/>
      <c r="C194" s="12"/>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28"/>
    </row>
    <row r="195" spans="1:36" ht="12.75">
      <c r="A195" s="10"/>
      <c r="B195" s="1"/>
      <c r="C195" s="12"/>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28"/>
    </row>
    <row r="196" spans="1:36" ht="12.75">
      <c r="A196" s="10"/>
      <c r="B196" s="1"/>
      <c r="C196" s="12"/>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28"/>
    </row>
    <row r="197" spans="1:36" ht="12.75">
      <c r="A197" s="10"/>
      <c r="B197" s="1"/>
      <c r="C197" s="12"/>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28"/>
    </row>
    <row r="198" spans="1:36" ht="12.75">
      <c r="A198" s="10"/>
      <c r="B198" s="1"/>
      <c r="C198" s="12"/>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28"/>
    </row>
    <row r="199" spans="1:36" ht="12.75">
      <c r="A199" s="10"/>
      <c r="B199" s="1"/>
      <c r="C199" s="12"/>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28"/>
    </row>
    <row r="200" spans="1:36" ht="12.75">
      <c r="A200" s="10"/>
      <c r="B200" s="1"/>
      <c r="C200" s="12"/>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28"/>
    </row>
    <row r="201" spans="1:36" ht="12.75">
      <c r="A201" s="10"/>
      <c r="B201" s="1"/>
      <c r="C201" s="12"/>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28"/>
    </row>
    <row r="202" spans="1:36" ht="12.75">
      <c r="A202" s="10"/>
      <c r="B202" s="1"/>
      <c r="C202" s="12"/>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28"/>
    </row>
    <row r="203" spans="1:36" ht="12.75">
      <c r="A203" s="10"/>
      <c r="B203" s="1"/>
      <c r="C203" s="12"/>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28"/>
    </row>
    <row r="204" spans="1:36" ht="12.75">
      <c r="A204" s="10"/>
      <c r="B204" s="1"/>
      <c r="C204" s="12"/>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28"/>
    </row>
    <row r="205" spans="1:36" ht="12.75">
      <c r="A205" s="10"/>
      <c r="B205" s="1"/>
      <c r="C205" s="12"/>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28"/>
    </row>
    <row r="206" spans="1:36" ht="12.75">
      <c r="A206" s="10"/>
      <c r="B206" s="1"/>
      <c r="C206" s="12"/>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28"/>
    </row>
    <row r="207" spans="1:36" ht="12.75">
      <c r="A207" s="10"/>
      <c r="B207" s="1"/>
      <c r="C207" s="12"/>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28"/>
    </row>
    <row r="208" spans="1:36" ht="12.75">
      <c r="A208" s="10"/>
      <c r="B208" s="1"/>
      <c r="C208" s="12"/>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28"/>
    </row>
    <row r="209" spans="1:36" ht="12.75">
      <c r="A209" s="10"/>
      <c r="B209" s="1"/>
      <c r="C209" s="12"/>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28"/>
    </row>
    <row r="210" spans="1:36" ht="12.75">
      <c r="A210" s="10"/>
      <c r="B210" s="1"/>
      <c r="C210" s="12"/>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28"/>
    </row>
    <row r="211" spans="1:36" ht="12.75">
      <c r="A211" s="10"/>
      <c r="B211" s="1"/>
      <c r="C211" s="12"/>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28"/>
    </row>
    <row r="212" spans="1:36" ht="12.75">
      <c r="A212" s="10"/>
      <c r="B212" s="1"/>
      <c r="C212" s="12"/>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28"/>
    </row>
    <row r="213" spans="1:36" ht="12.75">
      <c r="A213" s="10"/>
      <c r="B213" s="1"/>
      <c r="C213" s="12"/>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28"/>
    </row>
    <row r="214" spans="1:36" ht="12.75">
      <c r="A214" s="10"/>
      <c r="B214" s="1"/>
      <c r="C214" s="12"/>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28"/>
    </row>
    <row r="215" spans="1:36" ht="12.75">
      <c r="A215" s="10"/>
      <c r="B215" s="1"/>
      <c r="C215" s="12"/>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28"/>
    </row>
    <row r="216" spans="1:36" ht="12.75">
      <c r="A216" s="10"/>
      <c r="B216" s="1"/>
      <c r="C216" s="12"/>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28"/>
    </row>
    <row r="217" spans="1:36" ht="12.75">
      <c r="A217" s="10"/>
      <c r="B217" s="1"/>
      <c r="C217" s="12"/>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28"/>
    </row>
    <row r="218" spans="1:36" ht="12.75">
      <c r="A218" s="10"/>
      <c r="B218" s="1"/>
      <c r="C218" s="12"/>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28"/>
    </row>
    <row r="219" spans="1:36" ht="12.75">
      <c r="A219" s="10"/>
      <c r="B219" s="1"/>
      <c r="C219" s="12"/>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28"/>
    </row>
    <row r="220" spans="1:36" ht="12.75">
      <c r="A220" s="10"/>
      <c r="B220" s="1"/>
      <c r="C220" s="12"/>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28"/>
    </row>
    <row r="221" spans="1:36" ht="12.75">
      <c r="A221" s="10"/>
      <c r="B221" s="1"/>
      <c r="C221" s="12"/>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28"/>
    </row>
    <row r="222" spans="1:36" ht="12.75">
      <c r="A222" s="10"/>
      <c r="B222" s="1"/>
      <c r="C222" s="12"/>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28"/>
    </row>
    <row r="223" spans="1:36" ht="12.75">
      <c r="A223" s="10"/>
      <c r="B223" s="1"/>
      <c r="C223" s="12"/>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28"/>
    </row>
    <row r="224" spans="1:36" ht="12.75">
      <c r="A224" s="10"/>
      <c r="B224" s="1"/>
      <c r="C224" s="12"/>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28"/>
    </row>
    <row r="225" spans="1:36" ht="12.75">
      <c r="A225" s="10"/>
      <c r="B225" s="1"/>
      <c r="C225" s="12"/>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28"/>
    </row>
    <row r="226" spans="1:36" ht="12.75">
      <c r="A226" s="10"/>
      <c r="B226" s="1"/>
      <c r="C226" s="12"/>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28"/>
    </row>
    <row r="227" spans="1:36" ht="12.75">
      <c r="A227" s="10"/>
      <c r="B227" s="1"/>
      <c r="C227" s="12"/>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28"/>
    </row>
    <row r="228" spans="1:36" ht="12.75">
      <c r="A228" s="10"/>
      <c r="B228" s="1"/>
      <c r="C228" s="12"/>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28"/>
    </row>
    <row r="229" spans="1:36" ht="12.75">
      <c r="A229" s="10"/>
      <c r="B229" s="1"/>
      <c r="C229" s="12"/>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28"/>
    </row>
    <row r="230" spans="1:36" ht="12.75">
      <c r="A230" s="10"/>
      <c r="B230" s="1"/>
      <c r="C230" s="12"/>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28"/>
    </row>
    <row r="231" spans="1:36" ht="12.75">
      <c r="A231" s="10"/>
      <c r="B231" s="1"/>
      <c r="C231" s="12"/>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28"/>
    </row>
    <row r="232" spans="1:36" ht="12.75">
      <c r="A232" s="10"/>
      <c r="B232" s="1"/>
      <c r="C232" s="12"/>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28"/>
    </row>
    <row r="233" spans="1:36" ht="12.75">
      <c r="A233" s="10"/>
      <c r="B233" s="1"/>
      <c r="C233" s="12"/>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28"/>
    </row>
    <row r="234" spans="1:36" ht="12.75">
      <c r="A234" s="10"/>
      <c r="B234" s="1"/>
      <c r="C234" s="12"/>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28"/>
    </row>
    <row r="235" spans="1:36" ht="12.75">
      <c r="A235" s="10"/>
      <c r="B235" s="1"/>
      <c r="C235" s="12"/>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28"/>
    </row>
    <row r="236" spans="1:36" ht="12.75">
      <c r="A236" s="10"/>
      <c r="B236" s="1"/>
      <c r="C236" s="12"/>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28"/>
    </row>
    <row r="237" spans="1:36" ht="12.75">
      <c r="A237" s="10"/>
      <c r="B237" s="1"/>
      <c r="C237" s="12"/>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28"/>
    </row>
    <row r="238" spans="1:36" ht="12.75">
      <c r="A238" s="10"/>
      <c r="B238" s="1"/>
      <c r="C238" s="12"/>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28"/>
    </row>
    <row r="239" spans="1:36" ht="12.75">
      <c r="A239" s="10"/>
      <c r="B239" s="1"/>
      <c r="C239" s="12"/>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28"/>
    </row>
    <row r="240" spans="1:36" ht="12.75">
      <c r="A240" s="10"/>
      <c r="B240" s="1"/>
      <c r="C240" s="12"/>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28"/>
    </row>
    <row r="241" spans="1:36" ht="12.75">
      <c r="A241" s="10"/>
      <c r="B241" s="1"/>
      <c r="C241" s="12"/>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28"/>
    </row>
    <row r="242" spans="1:36" ht="12.75">
      <c r="A242" s="10"/>
      <c r="B242" s="1"/>
      <c r="C242" s="12"/>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28"/>
    </row>
    <row r="243" spans="1:36" ht="12.75">
      <c r="A243" s="10"/>
      <c r="B243" s="1"/>
      <c r="C243" s="12"/>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28"/>
    </row>
    <row r="244" spans="1:36" ht="12.75">
      <c r="A244" s="10"/>
      <c r="B244" s="1"/>
      <c r="C244" s="12"/>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28"/>
    </row>
    <row r="245" spans="1:36" ht="12.75">
      <c r="A245" s="10"/>
      <c r="B245" s="1"/>
      <c r="C245" s="12"/>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28"/>
    </row>
    <row r="246" spans="1:36" ht="12.75">
      <c r="A246" s="10"/>
      <c r="B246" s="1"/>
      <c r="C246" s="12"/>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28"/>
    </row>
    <row r="247" spans="1:36" ht="12.75">
      <c r="A247" s="10"/>
      <c r="B247" s="1"/>
      <c r="C247" s="12"/>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28"/>
    </row>
    <row r="248" spans="1:36" ht="12.75">
      <c r="A248" s="10"/>
      <c r="B248" s="1"/>
      <c r="C248" s="12"/>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28"/>
    </row>
    <row r="249" spans="1:36" ht="12.75">
      <c r="A249" s="10"/>
      <c r="B249" s="1"/>
      <c r="C249" s="12"/>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28"/>
    </row>
    <row r="250" spans="1:36" ht="12.75">
      <c r="A250" s="10"/>
      <c r="B250" s="1"/>
      <c r="C250" s="12"/>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28"/>
    </row>
    <row r="251" spans="1:36" ht="12.75">
      <c r="A251" s="10"/>
      <c r="B251" s="1"/>
      <c r="C251" s="12"/>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28"/>
    </row>
    <row r="252" spans="1:36" ht="12.75">
      <c r="A252" s="10"/>
      <c r="B252" s="1"/>
      <c r="C252" s="12"/>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28"/>
    </row>
    <row r="253" spans="1:36" ht="12.75">
      <c r="A253" s="10"/>
      <c r="B253" s="1"/>
      <c r="C253" s="12"/>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28"/>
    </row>
    <row r="254" spans="1:36" ht="12.75">
      <c r="A254" s="10"/>
      <c r="B254" s="1"/>
      <c r="C254" s="12"/>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28"/>
    </row>
    <row r="255" spans="1:36" ht="12.75">
      <c r="A255" s="10"/>
      <c r="B255" s="1"/>
      <c r="C255" s="12"/>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28"/>
    </row>
    <row r="256" spans="1:36" ht="12.75">
      <c r="A256" s="10"/>
      <c r="B256" s="1"/>
      <c r="C256" s="12"/>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28"/>
    </row>
    <row r="257" spans="1:36" ht="12.75">
      <c r="A257" s="10"/>
      <c r="B257" s="1"/>
      <c r="C257" s="12"/>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28"/>
    </row>
    <row r="258" spans="1:36" ht="12.75">
      <c r="A258" s="10"/>
      <c r="B258" s="1"/>
      <c r="C258" s="12"/>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28"/>
    </row>
    <row r="259" spans="1:36" ht="12.75">
      <c r="A259" s="10"/>
      <c r="B259" s="1"/>
      <c r="C259" s="12"/>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28"/>
    </row>
    <row r="260" spans="1:36" ht="12.75">
      <c r="A260" s="10"/>
      <c r="B260" s="1"/>
      <c r="C260" s="12"/>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28"/>
    </row>
    <row r="261" spans="1:36" ht="12.75">
      <c r="A261" s="10"/>
      <c r="B261" s="1"/>
      <c r="C261" s="12"/>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28"/>
    </row>
    <row r="262" spans="1:36" ht="12.75">
      <c r="A262" s="10"/>
      <c r="B262" s="1"/>
      <c r="C262" s="12"/>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28"/>
    </row>
    <row r="263" spans="1:36" ht="12.75">
      <c r="A263" s="10"/>
      <c r="B263" s="1"/>
      <c r="C263" s="12"/>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28"/>
    </row>
    <row r="264" spans="1:36" ht="12.75">
      <c r="A264" s="10"/>
      <c r="B264" s="1"/>
      <c r="C264" s="12"/>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28"/>
    </row>
    <row r="265" spans="1:36" ht="12.75">
      <c r="A265" s="10"/>
      <c r="B265" s="1"/>
      <c r="C265" s="12"/>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28"/>
    </row>
    <row r="266" spans="1:36" ht="12.75">
      <c r="A266" s="10"/>
      <c r="B266" s="1"/>
      <c r="C266" s="12"/>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28"/>
    </row>
    <row r="267" spans="1:36" ht="12.75">
      <c r="A267" s="10"/>
      <c r="B267" s="1"/>
      <c r="C267" s="12"/>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28"/>
    </row>
    <row r="268" spans="1:36" ht="12.75">
      <c r="A268" s="10"/>
      <c r="B268" s="1"/>
      <c r="C268" s="12"/>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28"/>
    </row>
    <row r="269" spans="1:36" ht="12.75">
      <c r="A269" s="10"/>
      <c r="B269" s="1"/>
      <c r="C269" s="12"/>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28"/>
    </row>
    <row r="270" spans="1:36" ht="12.75">
      <c r="A270" s="10"/>
      <c r="B270" s="1"/>
      <c r="C270" s="12"/>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28"/>
    </row>
    <row r="271" spans="1:36" ht="12.75">
      <c r="A271" s="10"/>
      <c r="B271" s="1"/>
      <c r="C271" s="12"/>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28"/>
    </row>
    <row r="272" spans="1:36" ht="12.75">
      <c r="A272" s="10"/>
      <c r="B272" s="1"/>
      <c r="C272" s="12"/>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28"/>
    </row>
    <row r="273" spans="1:36" ht="12.75">
      <c r="A273" s="10"/>
      <c r="B273" s="1"/>
      <c r="C273" s="12"/>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28"/>
    </row>
    <row r="274" spans="1:36" ht="12.75">
      <c r="A274" s="10"/>
      <c r="B274" s="1"/>
      <c r="C274" s="12"/>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28"/>
    </row>
    <row r="275" spans="1:36" ht="12.75">
      <c r="A275" s="10"/>
      <c r="B275" s="1"/>
      <c r="C275" s="12"/>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28"/>
    </row>
    <row r="276" spans="1:36" ht="12.75">
      <c r="A276" s="10"/>
      <c r="B276" s="1"/>
      <c r="C276" s="12"/>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28"/>
    </row>
    <row r="277" spans="1:36" ht="12.75">
      <c r="A277" s="10"/>
      <c r="B277" s="1"/>
      <c r="C277" s="12"/>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28"/>
    </row>
    <row r="278" spans="1:36" ht="12.75">
      <c r="A278" s="10"/>
      <c r="B278" s="1"/>
      <c r="C278" s="12"/>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28"/>
    </row>
    <row r="279" spans="1:36" ht="12.75">
      <c r="A279" s="10"/>
      <c r="B279" s="1"/>
      <c r="C279" s="12"/>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28"/>
    </row>
    <row r="280" spans="1:36" ht="12.75">
      <c r="A280" s="10"/>
      <c r="B280" s="1"/>
      <c r="C280" s="12"/>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28"/>
    </row>
    <row r="281" spans="1:36" ht="12.75">
      <c r="A281" s="10"/>
      <c r="B281" s="1"/>
      <c r="C281" s="12"/>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28"/>
    </row>
    <row r="282" spans="1:36" ht="12.75">
      <c r="A282" s="10"/>
      <c r="B282" s="1"/>
      <c r="C282" s="12"/>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28"/>
    </row>
    <row r="283" spans="1:36" ht="12.75">
      <c r="A283" s="10"/>
      <c r="B283" s="1"/>
      <c r="C283" s="12"/>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28"/>
    </row>
    <row r="284" spans="1:36" ht="12.75">
      <c r="A284" s="10"/>
      <c r="B284" s="1"/>
      <c r="C284" s="12"/>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28"/>
    </row>
    <row r="285" spans="1:36" ht="12.75">
      <c r="A285" s="10"/>
      <c r="B285" s="1"/>
      <c r="C285" s="12"/>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28"/>
    </row>
    <row r="286" spans="1:36" ht="12.75">
      <c r="A286" s="10"/>
      <c r="B286" s="1"/>
      <c r="C286" s="12"/>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28"/>
    </row>
    <row r="287" spans="1:36" ht="12.75">
      <c r="A287" s="10"/>
      <c r="B287" s="1"/>
      <c r="C287" s="12"/>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28"/>
    </row>
    <row r="288" spans="1:36" ht="12.75">
      <c r="A288" s="10"/>
      <c r="B288" s="1"/>
      <c r="C288" s="12"/>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28"/>
    </row>
    <row r="289" spans="1:36" ht="12.75">
      <c r="A289" s="10"/>
      <c r="B289" s="1"/>
      <c r="C289" s="12"/>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28"/>
    </row>
    <row r="290" spans="1:36" ht="12.75">
      <c r="A290" s="10"/>
      <c r="B290" s="1"/>
      <c r="C290" s="12"/>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28"/>
    </row>
    <row r="291" spans="1:36" ht="12.75">
      <c r="A291" s="10"/>
      <c r="B291" s="1"/>
      <c r="C291" s="12"/>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28"/>
    </row>
    <row r="292" spans="1:36" ht="12.75">
      <c r="A292" s="10"/>
      <c r="B292" s="1"/>
      <c r="C292" s="12"/>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28"/>
    </row>
    <row r="293" spans="1:36" ht="12.75">
      <c r="A293" s="10"/>
      <c r="B293" s="1"/>
      <c r="C293" s="12"/>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28"/>
    </row>
    <row r="294" spans="1:36" ht="12.75">
      <c r="A294" s="10"/>
      <c r="B294" s="1"/>
      <c r="C294" s="12"/>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28"/>
    </row>
    <row r="295" spans="1:36" ht="12.75">
      <c r="A295" s="10"/>
      <c r="B295" s="1"/>
      <c r="C295" s="12"/>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28"/>
    </row>
    <row r="296" spans="1:36" ht="12.75">
      <c r="A296" s="10"/>
      <c r="B296" s="1"/>
      <c r="C296" s="12"/>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28"/>
    </row>
    <row r="297" spans="1:36" ht="12.75">
      <c r="A297" s="10"/>
      <c r="B297" s="1"/>
      <c r="C297" s="12"/>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28"/>
    </row>
    <row r="298" spans="1:36" ht="12.75">
      <c r="A298" s="10"/>
      <c r="B298" s="1"/>
      <c r="C298" s="12"/>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28"/>
    </row>
    <row r="299" spans="1:36" ht="12.75">
      <c r="A299" s="10"/>
      <c r="B299" s="1"/>
      <c r="C299" s="12"/>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28"/>
    </row>
    <row r="300" spans="1:36" ht="12.75">
      <c r="A300" s="10"/>
      <c r="B300" s="1"/>
      <c r="C300" s="12"/>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28"/>
    </row>
    <row r="301" spans="1:36" ht="12.75">
      <c r="A301" s="10"/>
      <c r="B301" s="1"/>
      <c r="C301" s="12"/>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28"/>
    </row>
    <row r="302" spans="1:36" ht="12.75">
      <c r="A302" s="10"/>
      <c r="B302" s="1"/>
      <c r="C302" s="12"/>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28"/>
    </row>
    <row r="303" spans="1:36" ht="12.75">
      <c r="A303" s="10"/>
      <c r="B303" s="1"/>
      <c r="C303" s="12"/>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28"/>
    </row>
    <row r="304" spans="1:36" ht="12.75">
      <c r="A304" s="10"/>
      <c r="B304" s="1"/>
      <c r="C304" s="12"/>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28"/>
    </row>
    <row r="305" spans="1:36" ht="12.75">
      <c r="A305" s="10"/>
      <c r="B305" s="1"/>
      <c r="C305" s="12"/>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28"/>
    </row>
    <row r="306" spans="1:36" ht="12.75">
      <c r="A306" s="10"/>
      <c r="B306" s="1"/>
      <c r="C306" s="12"/>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28"/>
    </row>
    <row r="307" spans="1:36" ht="12.75">
      <c r="A307" s="10"/>
      <c r="B307" s="1"/>
      <c r="C307" s="12"/>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28"/>
    </row>
    <row r="308" spans="1:36" ht="12.75">
      <c r="A308" s="10"/>
      <c r="B308" s="1"/>
      <c r="C308" s="12"/>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28"/>
    </row>
    <row r="309" spans="1:36" ht="12.75">
      <c r="A309" s="10"/>
      <c r="B309" s="1"/>
      <c r="C309" s="12"/>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28"/>
    </row>
    <row r="310" spans="1:36" ht="12.75">
      <c r="A310" s="10"/>
      <c r="B310" s="1"/>
      <c r="C310" s="12"/>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28"/>
    </row>
    <row r="311" spans="1:36" ht="12.75">
      <c r="A311" s="10"/>
      <c r="B311" s="1"/>
      <c r="C311" s="12"/>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28"/>
    </row>
    <row r="312" spans="1:36" ht="12.75">
      <c r="A312" s="10"/>
      <c r="B312" s="1"/>
      <c r="C312" s="12"/>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28"/>
    </row>
    <row r="313" spans="1:36" ht="12.75">
      <c r="A313" s="10"/>
      <c r="B313" s="1"/>
      <c r="C313" s="12"/>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28"/>
    </row>
    <row r="314" spans="1:36" ht="12.75">
      <c r="A314" s="10"/>
      <c r="B314" s="1"/>
      <c r="C314" s="12"/>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28"/>
    </row>
    <row r="315" spans="1:36" ht="12.75">
      <c r="A315" s="10"/>
      <c r="B315" s="1"/>
      <c r="C315" s="12"/>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28"/>
    </row>
    <row r="316" spans="1:36" ht="12.75">
      <c r="A316" s="10"/>
      <c r="B316" s="1"/>
      <c r="C316" s="12"/>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28"/>
    </row>
    <row r="317" spans="1:36" ht="12.75">
      <c r="A317" s="10"/>
      <c r="B317" s="1"/>
      <c r="C317" s="12"/>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28"/>
    </row>
    <row r="318" spans="1:36" ht="12.75">
      <c r="A318" s="10"/>
      <c r="B318" s="1"/>
      <c r="C318" s="12"/>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28"/>
    </row>
    <row r="319" spans="1:36" ht="12.75">
      <c r="A319" s="10"/>
      <c r="B319" s="1"/>
      <c r="C319" s="12"/>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28"/>
    </row>
    <row r="320" spans="1:36" ht="12.75">
      <c r="A320" s="10"/>
      <c r="B320" s="1"/>
      <c r="C320" s="12"/>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28"/>
    </row>
    <row r="321" spans="1:36" ht="12.75">
      <c r="A321" s="10"/>
      <c r="B321" s="1"/>
      <c r="C321" s="12"/>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28"/>
    </row>
    <row r="322" spans="1:36" ht="12.75">
      <c r="A322" s="10"/>
      <c r="B322" s="1"/>
      <c r="C322" s="12"/>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28"/>
    </row>
    <row r="323" spans="1:36" ht="12.75">
      <c r="A323" s="10"/>
      <c r="B323" s="1"/>
      <c r="C323" s="12"/>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28"/>
    </row>
    <row r="324" spans="1:36" ht="12.75">
      <c r="A324" s="10"/>
      <c r="B324" s="1"/>
      <c r="C324" s="12"/>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28"/>
    </row>
    <row r="325" spans="1:36" ht="12.75">
      <c r="A325" s="10"/>
      <c r="B325" s="1"/>
      <c r="C325" s="12"/>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28"/>
    </row>
    <row r="326" spans="1:36" ht="12.75">
      <c r="A326" s="10"/>
      <c r="B326" s="1"/>
      <c r="C326" s="12"/>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28"/>
    </row>
    <row r="327" spans="1:36" ht="12.75">
      <c r="A327" s="10"/>
      <c r="B327" s="1"/>
      <c r="C327" s="12"/>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28"/>
    </row>
    <row r="328" spans="1:36" ht="12.75">
      <c r="A328" s="10"/>
      <c r="B328" s="1"/>
      <c r="C328" s="12"/>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28"/>
    </row>
    <row r="329" spans="1:36" ht="12.75">
      <c r="A329" s="10"/>
      <c r="B329" s="1"/>
      <c r="C329" s="12"/>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28"/>
    </row>
    <row r="330" spans="1:36" ht="12.75">
      <c r="A330" s="10"/>
      <c r="B330" s="1"/>
      <c r="C330" s="12"/>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28"/>
    </row>
    <row r="331" spans="1:36" ht="12.75">
      <c r="A331" s="10"/>
      <c r="B331" s="1"/>
      <c r="C331" s="12"/>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28"/>
    </row>
    <row r="332" spans="1:36" ht="12.75">
      <c r="A332" s="10"/>
      <c r="B332" s="1"/>
      <c r="C332" s="12"/>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28"/>
    </row>
    <row r="333" spans="1:36" ht="12.75">
      <c r="A333" s="10"/>
      <c r="B333" s="1"/>
      <c r="C333" s="12"/>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28"/>
    </row>
    <row r="334" spans="1:36" ht="12.75">
      <c r="A334" s="10"/>
      <c r="B334" s="1"/>
      <c r="C334" s="12"/>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28"/>
    </row>
    <row r="335" spans="1:36" ht="12.75">
      <c r="A335" s="10"/>
      <c r="B335" s="1"/>
      <c r="C335" s="12"/>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28"/>
    </row>
    <row r="336" spans="1:36" ht="12.75">
      <c r="A336" s="10"/>
      <c r="B336" s="1"/>
      <c r="C336" s="12"/>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28"/>
    </row>
    <row r="337" spans="1:36" ht="12.75">
      <c r="A337" s="10"/>
      <c r="B337" s="1"/>
      <c r="C337" s="12"/>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28"/>
    </row>
    <row r="338" spans="1:36" ht="12.75">
      <c r="A338" s="10"/>
      <c r="B338" s="1"/>
      <c r="C338" s="12"/>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28"/>
    </row>
    <row r="339" spans="1:36" ht="12.75">
      <c r="A339" s="10"/>
      <c r="B339" s="1"/>
      <c r="C339" s="12"/>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28"/>
    </row>
    <row r="340" spans="1:36" ht="12.75">
      <c r="A340" s="10"/>
      <c r="B340" s="1"/>
      <c r="C340" s="12"/>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28"/>
    </row>
    <row r="341" spans="1:36" ht="12.75">
      <c r="A341" s="10"/>
      <c r="B341" s="1"/>
      <c r="C341" s="12"/>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28"/>
    </row>
    <row r="342" spans="1:36" ht="12.75">
      <c r="A342" s="10"/>
      <c r="B342" s="1"/>
      <c r="C342" s="12"/>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28"/>
    </row>
    <row r="343" spans="1:36" ht="12.75">
      <c r="A343" s="10"/>
      <c r="B343" s="1"/>
      <c r="C343" s="12"/>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28"/>
    </row>
    <row r="344" spans="1:36" ht="12.75">
      <c r="A344" s="10"/>
      <c r="B344" s="1"/>
      <c r="C344" s="12"/>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28"/>
    </row>
    <row r="345" spans="1:36" ht="12.75">
      <c r="A345" s="10"/>
      <c r="B345" s="1"/>
      <c r="C345" s="12"/>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28"/>
    </row>
    <row r="346" spans="1:36" ht="12.75">
      <c r="A346" s="10"/>
      <c r="B346" s="1"/>
      <c r="C346" s="12"/>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28"/>
    </row>
    <row r="347" spans="1:36" ht="12.75">
      <c r="A347" s="10"/>
      <c r="B347" s="1"/>
      <c r="C347" s="12"/>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28"/>
    </row>
    <row r="348" spans="1:36" ht="12.75">
      <c r="A348" s="10"/>
      <c r="B348" s="1"/>
      <c r="C348" s="12"/>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28"/>
    </row>
    <row r="349" spans="1:36" ht="12.75">
      <c r="A349" s="10"/>
      <c r="B349" s="1"/>
      <c r="C349" s="12"/>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28"/>
    </row>
    <row r="350" spans="1:36" ht="12.75">
      <c r="A350" s="10"/>
      <c r="B350" s="1"/>
      <c r="C350" s="12"/>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28"/>
    </row>
    <row r="351" spans="1:36" ht="12.75">
      <c r="A351" s="10"/>
      <c r="B351" s="1"/>
      <c r="C351" s="12"/>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28"/>
    </row>
    <row r="352" spans="1:36" ht="12.75">
      <c r="A352" s="10"/>
      <c r="B352" s="1"/>
      <c r="C352" s="12"/>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28"/>
    </row>
    <row r="353" spans="1:36" ht="12.75">
      <c r="A353" s="10"/>
      <c r="B353" s="1"/>
      <c r="C353" s="12"/>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28"/>
    </row>
    <row r="354" spans="1:36" ht="12.75">
      <c r="A354" s="10"/>
      <c r="B354" s="1"/>
      <c r="C354" s="12"/>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28"/>
    </row>
    <row r="355" spans="1:36" ht="12.75">
      <c r="A355" s="10"/>
      <c r="B355" s="1"/>
      <c r="C355" s="12"/>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28"/>
    </row>
    <row r="356" spans="1:36" ht="12.75">
      <c r="A356" s="10"/>
      <c r="B356" s="1"/>
      <c r="C356" s="12"/>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28"/>
    </row>
    <row r="357" spans="1:36" ht="12.75">
      <c r="A357" s="10"/>
      <c r="B357" s="1"/>
      <c r="C357" s="12"/>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28"/>
    </row>
    <row r="358" spans="1:36" ht="12.75">
      <c r="A358" s="10"/>
      <c r="B358" s="1"/>
      <c r="C358" s="12"/>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28"/>
    </row>
    <row r="359" spans="1:36" ht="12.75">
      <c r="A359" s="10"/>
      <c r="B359" s="1"/>
      <c r="C359" s="12"/>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28"/>
    </row>
    <row r="360" spans="1:36" ht="12.75">
      <c r="A360" s="10"/>
      <c r="B360" s="1"/>
      <c r="C360" s="12"/>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28"/>
    </row>
    <row r="361" spans="1:36" ht="12.75">
      <c r="A361" s="10"/>
      <c r="B361" s="1"/>
      <c r="C361" s="12"/>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28"/>
    </row>
    <row r="362" spans="1:36" ht="12.75">
      <c r="A362" s="10"/>
      <c r="B362" s="1"/>
      <c r="C362" s="12"/>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28"/>
    </row>
    <row r="363" spans="1:36" ht="12.75">
      <c r="A363" s="10"/>
      <c r="B363" s="1"/>
      <c r="C363" s="12"/>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28"/>
    </row>
    <row r="364" spans="1:36" ht="12.75">
      <c r="A364" s="10"/>
      <c r="B364" s="1"/>
      <c r="C364" s="12"/>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28"/>
    </row>
    <row r="365" spans="1:36" ht="12.75">
      <c r="A365" s="10"/>
      <c r="B365" s="1"/>
      <c r="C365" s="12"/>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28"/>
    </row>
    <row r="366" spans="1:36" ht="12.75">
      <c r="A366" s="10"/>
      <c r="B366" s="1"/>
      <c r="C366" s="12"/>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28"/>
    </row>
    <row r="367" spans="1:36" ht="12.75">
      <c r="A367" s="10"/>
      <c r="B367" s="1"/>
      <c r="C367" s="12"/>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28"/>
    </row>
    <row r="368" spans="1:36" ht="12.75">
      <c r="A368" s="10"/>
      <c r="B368" s="1"/>
      <c r="C368" s="12"/>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28"/>
    </row>
    <row r="369" spans="1:36" ht="12.75">
      <c r="A369" s="10"/>
      <c r="B369" s="1"/>
      <c r="C369" s="12"/>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28"/>
    </row>
    <row r="370" spans="1:36" ht="12.75">
      <c r="A370" s="10"/>
      <c r="B370" s="1"/>
      <c r="C370" s="12"/>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28"/>
    </row>
    <row r="371" spans="1:36" ht="12.75">
      <c r="A371" s="10"/>
      <c r="B371" s="1"/>
      <c r="C371" s="12"/>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28"/>
    </row>
    <row r="372" spans="1:36" ht="12.75">
      <c r="A372" s="10"/>
      <c r="B372" s="1"/>
      <c r="C372" s="12"/>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28"/>
    </row>
    <row r="373" spans="1:36" ht="12.75">
      <c r="A373" s="10"/>
      <c r="B373" s="1"/>
      <c r="C373" s="12"/>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28"/>
    </row>
    <row r="374" spans="1:36" ht="12.75">
      <c r="A374" s="10"/>
      <c r="B374" s="1"/>
      <c r="C374" s="12"/>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28"/>
    </row>
    <row r="375" spans="1:36" ht="12.75">
      <c r="A375" s="10"/>
      <c r="B375" s="1"/>
      <c r="C375" s="12"/>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28"/>
    </row>
    <row r="376" spans="1:36" ht="12.75">
      <c r="A376" s="10"/>
      <c r="B376" s="1"/>
      <c r="C376" s="12"/>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28"/>
    </row>
    <row r="377" spans="1:36" ht="12.75">
      <c r="A377" s="10"/>
      <c r="B377" s="1"/>
      <c r="C377" s="12"/>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28"/>
    </row>
    <row r="378" spans="1:36" ht="12.75">
      <c r="A378" s="10"/>
      <c r="B378" s="1"/>
      <c r="C378" s="12"/>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28"/>
    </row>
    <row r="379" spans="1:36" ht="12.75">
      <c r="A379" s="10"/>
      <c r="B379" s="1"/>
      <c r="C379" s="12"/>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28"/>
    </row>
    <row r="380" spans="1:36" ht="12.75">
      <c r="A380" s="10"/>
      <c r="B380" s="1"/>
      <c r="C380" s="12"/>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28"/>
    </row>
    <row r="381" spans="1:36" ht="12.75">
      <c r="A381" s="10"/>
      <c r="B381" s="1"/>
      <c r="C381" s="12"/>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28"/>
    </row>
    <row r="382" spans="1:36" ht="12.75">
      <c r="A382" s="10"/>
      <c r="B382" s="1"/>
      <c r="C382" s="12"/>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28"/>
    </row>
    <row r="383" spans="1:36" ht="12.75">
      <c r="A383" s="10"/>
      <c r="B383" s="1"/>
      <c r="C383" s="12"/>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28"/>
    </row>
    <row r="384" spans="1:36" ht="12.75">
      <c r="A384" s="10"/>
      <c r="B384" s="1"/>
      <c r="C384" s="12"/>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28"/>
    </row>
    <row r="385" spans="1:36" ht="12.75">
      <c r="A385" s="10"/>
      <c r="B385" s="1"/>
      <c r="C385" s="12"/>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28"/>
    </row>
    <row r="386" spans="1:36" ht="12.75">
      <c r="A386" s="10"/>
      <c r="B386" s="1"/>
      <c r="C386" s="12"/>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28"/>
    </row>
    <row r="387" spans="1:36" ht="12.75">
      <c r="A387" s="10"/>
      <c r="B387" s="1"/>
      <c r="C387" s="12"/>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28"/>
    </row>
    <row r="388" spans="1:36" ht="12.75">
      <c r="A388" s="10"/>
      <c r="B388" s="1"/>
      <c r="C388" s="12"/>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28"/>
    </row>
    <row r="389" spans="1:36" ht="12.75">
      <c r="A389" s="10"/>
      <c r="B389" s="1"/>
      <c r="C389" s="12"/>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28"/>
    </row>
    <row r="390" spans="1:36" ht="12.75">
      <c r="A390" s="10"/>
      <c r="B390" s="1"/>
      <c r="C390" s="12"/>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28"/>
    </row>
    <row r="391" spans="1:36" ht="12.75">
      <c r="A391" s="10"/>
      <c r="B391" s="1"/>
      <c r="C391" s="12"/>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28"/>
    </row>
    <row r="392" spans="1:36" ht="12.75">
      <c r="A392" s="10"/>
      <c r="B392" s="1"/>
      <c r="C392" s="12"/>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28"/>
    </row>
    <row r="393" spans="1:36" ht="12.75">
      <c r="A393" s="10"/>
      <c r="B393" s="1"/>
      <c r="C393" s="12"/>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28"/>
    </row>
    <row r="394" spans="1:36" ht="12.75">
      <c r="A394" s="10"/>
      <c r="B394" s="1"/>
      <c r="C394" s="12"/>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28"/>
    </row>
    <row r="395" spans="1:36" ht="12.75">
      <c r="A395" s="10"/>
      <c r="B395" s="1"/>
      <c r="C395" s="12"/>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28"/>
    </row>
    <row r="396" spans="1:36" ht="12.75">
      <c r="A396" s="10"/>
      <c r="B396" s="1"/>
      <c r="C396" s="12"/>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28"/>
    </row>
    <row r="397" spans="1:36" ht="12.75">
      <c r="A397" s="10"/>
      <c r="B397" s="1"/>
      <c r="C397" s="12"/>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28"/>
    </row>
    <row r="398" spans="1:36" ht="12.75">
      <c r="A398" s="10"/>
      <c r="B398" s="1"/>
      <c r="C398" s="12"/>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28"/>
    </row>
    <row r="399" spans="1:36" ht="12.75">
      <c r="A399" s="10"/>
      <c r="B399" s="1"/>
      <c r="C399" s="12"/>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28"/>
    </row>
    <row r="400" spans="1:36" ht="12.75">
      <c r="A400" s="10"/>
      <c r="B400" s="1"/>
      <c r="C400" s="12"/>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28"/>
    </row>
    <row r="401" spans="1:36" ht="12.75">
      <c r="A401" s="10"/>
      <c r="B401" s="1"/>
      <c r="C401" s="12"/>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28"/>
    </row>
    <row r="402" spans="1:36" ht="12.75">
      <c r="A402" s="10"/>
      <c r="B402" s="1"/>
      <c r="C402" s="12"/>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28"/>
    </row>
    <row r="403" spans="1:36" ht="12.75">
      <c r="A403" s="10"/>
      <c r="B403" s="1"/>
      <c r="C403" s="12"/>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28"/>
    </row>
    <row r="404" spans="1:36" ht="12.75">
      <c r="A404" s="10"/>
      <c r="B404" s="1"/>
      <c r="C404" s="12"/>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28"/>
    </row>
    <row r="405" spans="1:36" ht="12.75">
      <c r="A405" s="10"/>
      <c r="B405" s="1"/>
      <c r="C405" s="12"/>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28"/>
    </row>
    <row r="406" spans="1:36" ht="12.75">
      <c r="A406" s="10"/>
      <c r="B406" s="1"/>
      <c r="C406" s="12"/>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28"/>
    </row>
    <row r="407" spans="1:36" ht="12.75">
      <c r="A407" s="10"/>
      <c r="B407" s="1"/>
      <c r="C407" s="12"/>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28"/>
    </row>
    <row r="408" spans="1:36" ht="12.75">
      <c r="A408" s="10"/>
      <c r="B408" s="1"/>
      <c r="C408" s="12"/>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28"/>
    </row>
    <row r="409" spans="1:36" ht="12.75">
      <c r="A409" s="10"/>
      <c r="B409" s="1"/>
      <c r="C409" s="12"/>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28"/>
    </row>
    <row r="410" spans="1:36" ht="12.75">
      <c r="A410" s="10"/>
      <c r="B410" s="1"/>
      <c r="C410" s="12"/>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28"/>
    </row>
    <row r="411" spans="1:36" ht="12.75">
      <c r="A411" s="10"/>
      <c r="B411" s="1"/>
      <c r="C411" s="12"/>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28"/>
    </row>
    <row r="412" spans="1:36" ht="12.75">
      <c r="A412" s="10"/>
      <c r="B412" s="1"/>
      <c r="C412" s="12"/>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28"/>
    </row>
    <row r="413" spans="1:36" ht="12.75">
      <c r="A413" s="10"/>
      <c r="B413" s="1"/>
      <c r="C413" s="12"/>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28"/>
    </row>
    <row r="414" spans="1:36" ht="12.75">
      <c r="A414" s="10"/>
      <c r="B414" s="1"/>
      <c r="C414" s="12"/>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28"/>
    </row>
    <row r="415" spans="1:36" ht="12.75">
      <c r="A415" s="10"/>
      <c r="B415" s="1"/>
      <c r="C415" s="12"/>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28"/>
    </row>
    <row r="416" spans="1:36" ht="12.75">
      <c r="A416" s="10"/>
      <c r="B416" s="1"/>
      <c r="C416" s="12"/>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28"/>
    </row>
    <row r="417" spans="1:36" ht="12.75">
      <c r="A417" s="10"/>
      <c r="B417" s="1"/>
      <c r="C417" s="12"/>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28"/>
    </row>
    <row r="418" spans="1:36" ht="12.75">
      <c r="A418" s="10"/>
      <c r="B418" s="1"/>
      <c r="C418" s="12"/>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28"/>
    </row>
    <row r="419" spans="1:36" ht="12.75">
      <c r="A419" s="10"/>
      <c r="B419" s="1"/>
      <c r="C419" s="12"/>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28"/>
    </row>
    <row r="420" spans="1:36" ht="12.75">
      <c r="A420" s="10"/>
      <c r="B420" s="1"/>
      <c r="C420" s="12"/>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28"/>
    </row>
    <row r="421" spans="1:36" ht="12.75">
      <c r="A421" s="10"/>
      <c r="B421" s="1"/>
      <c r="C421" s="12"/>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28"/>
    </row>
    <row r="422" spans="1:36" ht="12.75">
      <c r="A422" s="10"/>
      <c r="B422" s="1"/>
      <c r="C422" s="12"/>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28"/>
    </row>
    <row r="423" spans="1:36" ht="12.75">
      <c r="A423" s="10"/>
      <c r="B423" s="1"/>
      <c r="C423" s="12"/>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28"/>
    </row>
    <row r="424" spans="1:36" ht="12.75">
      <c r="A424" s="10"/>
      <c r="B424" s="1"/>
      <c r="C424" s="12"/>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28"/>
    </row>
    <row r="425" spans="1:36" ht="12.75">
      <c r="A425" s="10"/>
      <c r="B425" s="1"/>
      <c r="C425" s="12"/>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28"/>
    </row>
    <row r="426" spans="1:36" ht="12.75">
      <c r="A426" s="10"/>
      <c r="B426" s="1"/>
      <c r="C426" s="12"/>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28"/>
    </row>
    <row r="427" spans="1:36" ht="12.75">
      <c r="A427" s="10"/>
      <c r="B427" s="1"/>
      <c r="C427" s="12"/>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28"/>
    </row>
    <row r="428" spans="1:36" ht="12.75">
      <c r="A428" s="10"/>
      <c r="B428" s="1"/>
      <c r="C428" s="12"/>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28"/>
    </row>
    <row r="429" spans="1:36" ht="12.75">
      <c r="A429" s="10"/>
      <c r="B429" s="1"/>
      <c r="C429" s="12"/>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28"/>
    </row>
    <row r="430" spans="1:36" ht="12.75">
      <c r="A430" s="10"/>
      <c r="B430" s="1"/>
      <c r="C430" s="12"/>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28"/>
    </row>
    <row r="431" spans="1:36" ht="12.75">
      <c r="A431" s="10"/>
      <c r="B431" s="1"/>
      <c r="C431" s="12"/>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28"/>
    </row>
    <row r="432" spans="1:36" ht="12.75">
      <c r="A432" s="10"/>
      <c r="B432" s="1"/>
      <c r="C432" s="12"/>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28"/>
    </row>
    <row r="433" spans="1:36" ht="12.75">
      <c r="A433" s="10"/>
      <c r="B433" s="1"/>
      <c r="C433" s="12"/>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28"/>
    </row>
    <row r="434" spans="1:36" ht="12.75">
      <c r="A434" s="10"/>
      <c r="B434" s="1"/>
      <c r="C434" s="12"/>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28"/>
    </row>
    <row r="435" spans="1:36" ht="12.75">
      <c r="A435" s="10"/>
      <c r="B435" s="1"/>
      <c r="C435" s="12"/>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28"/>
    </row>
    <row r="436" spans="1:36" ht="12.75">
      <c r="A436" s="10"/>
      <c r="B436" s="1"/>
      <c r="C436" s="12"/>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28"/>
    </row>
    <row r="437" spans="1:36" ht="12.75">
      <c r="A437" s="10"/>
      <c r="B437" s="1"/>
      <c r="C437" s="12"/>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28"/>
    </row>
    <row r="438" spans="1:36" ht="12.75">
      <c r="A438" s="10"/>
      <c r="B438" s="1"/>
      <c r="C438" s="12"/>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28"/>
    </row>
    <row r="439" spans="1:36" ht="12.75">
      <c r="A439" s="10"/>
      <c r="B439" s="1"/>
      <c r="C439" s="12"/>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28"/>
    </row>
    <row r="440" spans="1:36" ht="12.75">
      <c r="A440" s="10"/>
      <c r="B440" s="1"/>
      <c r="C440" s="12"/>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28"/>
    </row>
    <row r="441" spans="1:36" ht="12.75">
      <c r="A441" s="10"/>
      <c r="B441" s="1"/>
      <c r="C441" s="12"/>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28"/>
    </row>
    <row r="442" spans="1:36" ht="12.75">
      <c r="A442" s="10"/>
      <c r="B442" s="1"/>
      <c r="C442" s="12"/>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28"/>
    </row>
    <row r="443" spans="1:36" ht="12.75">
      <c r="A443" s="10"/>
      <c r="B443" s="1"/>
      <c r="C443" s="12"/>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28"/>
    </row>
    <row r="444" spans="1:36" ht="12.75">
      <c r="A444" s="10"/>
      <c r="B444" s="1"/>
      <c r="C444" s="12"/>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28"/>
    </row>
    <row r="445" spans="1:36" ht="12.75">
      <c r="A445" s="10"/>
      <c r="B445" s="1"/>
      <c r="C445" s="12"/>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28"/>
    </row>
    <row r="446" spans="1:36" ht="12.75">
      <c r="A446" s="10"/>
      <c r="B446" s="1"/>
      <c r="C446" s="12"/>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28"/>
    </row>
    <row r="447" spans="1:36" ht="12.75">
      <c r="A447" s="10"/>
      <c r="B447" s="1"/>
      <c r="C447" s="12"/>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28"/>
    </row>
    <row r="448" spans="1:36" ht="12.75">
      <c r="A448" s="10"/>
      <c r="B448" s="1"/>
      <c r="C448" s="12"/>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28"/>
    </row>
    <row r="449" spans="1:36" ht="12.75">
      <c r="A449" s="10"/>
      <c r="B449" s="1"/>
      <c r="C449" s="12"/>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28"/>
    </row>
    <row r="450" spans="1:36" ht="12.75">
      <c r="A450" s="10"/>
      <c r="B450" s="1"/>
      <c r="C450" s="12"/>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28"/>
    </row>
    <row r="451" spans="1:36" ht="12.75">
      <c r="A451" s="10"/>
      <c r="B451" s="1"/>
      <c r="C451" s="12"/>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28"/>
    </row>
    <row r="452" spans="1:36" ht="12.75">
      <c r="A452" s="10"/>
      <c r="B452" s="1"/>
      <c r="C452" s="12"/>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28"/>
    </row>
    <row r="453" spans="1:36" ht="12.75">
      <c r="A453" s="10"/>
      <c r="B453" s="1"/>
      <c r="C453" s="12"/>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28"/>
    </row>
    <row r="454" spans="1:36" ht="12.75">
      <c r="A454" s="10"/>
      <c r="B454" s="1"/>
      <c r="C454" s="12"/>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28"/>
    </row>
    <row r="455" spans="1:36" ht="12.75">
      <c r="A455" s="10"/>
      <c r="B455" s="1"/>
      <c r="C455" s="12"/>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28"/>
    </row>
    <row r="456" spans="1:36" ht="12.75">
      <c r="A456" s="10"/>
      <c r="B456" s="1"/>
      <c r="C456" s="12"/>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28"/>
    </row>
    <row r="457" spans="1:36" ht="12.75">
      <c r="A457" s="10"/>
      <c r="B457" s="1"/>
      <c r="C457" s="12"/>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28"/>
    </row>
    <row r="458" spans="1:36" ht="12.75">
      <c r="A458" s="10"/>
      <c r="B458" s="1"/>
      <c r="C458" s="12"/>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28"/>
    </row>
    <row r="459" spans="1:36" ht="12.75">
      <c r="A459" s="10"/>
      <c r="B459" s="1"/>
      <c r="C459" s="12"/>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28"/>
    </row>
    <row r="460" spans="1:36" ht="12.75">
      <c r="A460" s="10"/>
      <c r="B460" s="1"/>
      <c r="C460" s="12"/>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28"/>
    </row>
    <row r="461" spans="1:36" ht="12.75">
      <c r="A461" s="10"/>
      <c r="B461" s="1"/>
      <c r="C461" s="12"/>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28"/>
    </row>
    <row r="462" spans="1:36" ht="12.75">
      <c r="A462" s="10"/>
      <c r="B462" s="1"/>
      <c r="C462" s="12"/>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28"/>
    </row>
    <row r="463" spans="1:36" ht="12.75">
      <c r="A463" s="10"/>
      <c r="B463" s="1"/>
      <c r="C463" s="12"/>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28"/>
    </row>
    <row r="464" spans="1:36" ht="12.75">
      <c r="A464" s="10"/>
      <c r="B464" s="1"/>
      <c r="C464" s="12"/>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28"/>
    </row>
    <row r="465" spans="1:36" ht="12.75">
      <c r="A465" s="10"/>
      <c r="B465" s="1"/>
      <c r="C465" s="12"/>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28"/>
    </row>
    <row r="466" spans="1:36" ht="12.75">
      <c r="A466" s="10"/>
      <c r="B466" s="1"/>
      <c r="C466" s="12"/>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28"/>
    </row>
    <row r="467" spans="1:36" ht="12.75">
      <c r="A467" s="10"/>
      <c r="B467" s="1"/>
      <c r="C467" s="12"/>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28"/>
    </row>
    <row r="468" spans="1:36" ht="12.75">
      <c r="A468" s="10"/>
      <c r="B468" s="1"/>
      <c r="C468" s="12"/>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28"/>
    </row>
    <row r="469" spans="1:36" ht="12.75">
      <c r="A469" s="10"/>
      <c r="B469" s="1"/>
      <c r="C469" s="12"/>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28"/>
    </row>
    <row r="470" spans="1:36" ht="12.75">
      <c r="A470" s="10"/>
      <c r="B470" s="1"/>
      <c r="C470" s="12"/>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28"/>
    </row>
    <row r="471" spans="1:36" ht="12.75">
      <c r="A471" s="10"/>
      <c r="B471" s="1"/>
      <c r="C471" s="12"/>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28"/>
    </row>
    <row r="472" spans="1:36" ht="12.75">
      <c r="A472" s="10"/>
      <c r="B472" s="1"/>
      <c r="C472" s="12"/>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28"/>
    </row>
    <row r="473" spans="1:36" ht="12.75">
      <c r="A473" s="10"/>
      <c r="B473" s="1"/>
      <c r="C473" s="12"/>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28"/>
    </row>
    <row r="474" spans="1:36" ht="12.75">
      <c r="A474" s="10"/>
      <c r="B474" s="1"/>
      <c r="C474" s="12"/>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28"/>
    </row>
    <row r="475" spans="1:36" ht="12.75">
      <c r="A475" s="10"/>
      <c r="B475" s="1"/>
      <c r="C475" s="12"/>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28"/>
    </row>
    <row r="476" spans="1:36" ht="12.75">
      <c r="A476" s="10"/>
      <c r="B476" s="1"/>
      <c r="C476" s="12"/>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28"/>
    </row>
    <row r="477" spans="1:36" ht="12.75">
      <c r="A477" s="10"/>
      <c r="B477" s="1"/>
      <c r="C477" s="12"/>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28"/>
    </row>
    <row r="478" spans="1:36" ht="12.75">
      <c r="A478" s="10"/>
      <c r="B478" s="1"/>
      <c r="C478" s="12"/>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28"/>
    </row>
    <row r="479" spans="1:36" ht="12.75">
      <c r="A479" s="10"/>
      <c r="B479" s="1"/>
      <c r="C479" s="12"/>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28"/>
    </row>
    <row r="480" spans="1:36" ht="12.75">
      <c r="A480" s="10"/>
      <c r="B480" s="1"/>
      <c r="C480" s="12"/>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28"/>
    </row>
    <row r="481" spans="1:36" ht="12.75">
      <c r="A481" s="10"/>
      <c r="B481" s="1"/>
      <c r="C481" s="12"/>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28"/>
    </row>
    <row r="482" spans="1:36" ht="12.75">
      <c r="A482" s="10"/>
      <c r="B482" s="1"/>
      <c r="C482" s="12"/>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28"/>
    </row>
    <row r="483" spans="1:36" ht="12.75">
      <c r="A483" s="10"/>
      <c r="B483" s="1"/>
      <c r="C483" s="12"/>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28"/>
    </row>
    <row r="484" spans="1:36" ht="12.75">
      <c r="A484" s="10"/>
      <c r="B484" s="1"/>
      <c r="C484" s="12"/>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28"/>
    </row>
    <row r="485" spans="1:36" ht="12.75">
      <c r="A485" s="10"/>
      <c r="B485" s="1"/>
      <c r="C485" s="12"/>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28"/>
    </row>
    <row r="486" spans="1:36" ht="12.75">
      <c r="A486" s="10"/>
      <c r="B486" s="1"/>
      <c r="C486" s="12"/>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28"/>
    </row>
    <row r="487" spans="1:36" ht="12.75">
      <c r="A487" s="10"/>
      <c r="B487" s="1"/>
      <c r="C487" s="12"/>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28"/>
    </row>
    <row r="488" spans="1:36" ht="12.75">
      <c r="A488" s="10"/>
      <c r="B488" s="1"/>
      <c r="C488" s="12"/>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28"/>
    </row>
    <row r="489" spans="1:36" ht="12.75">
      <c r="A489" s="10"/>
      <c r="B489" s="1"/>
      <c r="C489" s="12"/>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28"/>
    </row>
    <row r="490" spans="1:36" ht="12.75">
      <c r="A490" s="10"/>
      <c r="B490" s="1"/>
      <c r="C490" s="12"/>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28"/>
    </row>
    <row r="491" spans="1:36" ht="12.75">
      <c r="A491" s="10"/>
      <c r="B491" s="1"/>
      <c r="C491" s="12"/>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28"/>
    </row>
    <row r="492" spans="1:36" ht="12.75">
      <c r="A492" s="10"/>
      <c r="B492" s="1"/>
      <c r="C492" s="12"/>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28"/>
    </row>
    <row r="493" spans="1:36" ht="12.75">
      <c r="A493" s="10"/>
      <c r="B493" s="1"/>
      <c r="C493" s="12"/>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28"/>
    </row>
    <row r="494" spans="1:36" ht="12.75">
      <c r="A494" s="10"/>
      <c r="B494" s="1"/>
      <c r="C494" s="12"/>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28"/>
    </row>
    <row r="495" spans="1:36" ht="12.75">
      <c r="A495" s="10"/>
      <c r="B495" s="1"/>
      <c r="C495" s="12"/>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28"/>
    </row>
    <row r="496" spans="1:36" ht="12.75">
      <c r="A496" s="10"/>
      <c r="B496" s="1"/>
      <c r="C496" s="12"/>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28"/>
    </row>
    <row r="497" spans="1:36" ht="12.75">
      <c r="A497" s="10"/>
      <c r="B497" s="1"/>
      <c r="C497" s="12"/>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28"/>
    </row>
    <row r="498" spans="1:36" ht="12.75">
      <c r="A498" s="10"/>
      <c r="B498" s="1"/>
      <c r="C498" s="12"/>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28"/>
    </row>
    <row r="499" spans="1:36" ht="12.75">
      <c r="A499" s="10"/>
      <c r="B499" s="1"/>
      <c r="C499" s="12"/>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28"/>
    </row>
    <row r="500" spans="1:36" ht="12.75">
      <c r="A500" s="10"/>
      <c r="B500" s="1"/>
      <c r="C500" s="12"/>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28"/>
    </row>
    <row r="501" spans="1:36" ht="12.75">
      <c r="A501" s="10"/>
      <c r="B501" s="1"/>
      <c r="C501" s="12"/>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28"/>
    </row>
    <row r="502" spans="1:36" ht="12.75">
      <c r="A502" s="10"/>
      <c r="B502" s="1"/>
      <c r="C502" s="12"/>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28"/>
    </row>
    <row r="503" spans="1:36" ht="12.75">
      <c r="A503" s="10"/>
      <c r="B503" s="1"/>
      <c r="C503" s="12"/>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28"/>
    </row>
    <row r="504" spans="1:36" ht="12.75">
      <c r="A504" s="10"/>
      <c r="B504" s="1"/>
      <c r="C504" s="12"/>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28"/>
    </row>
    <row r="505" spans="1:36" ht="12.75">
      <c r="A505" s="10"/>
      <c r="B505" s="1"/>
      <c r="C505" s="12"/>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28"/>
    </row>
    <row r="506" spans="1:36" ht="12.75">
      <c r="A506" s="10"/>
      <c r="B506" s="1"/>
      <c r="C506" s="12"/>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28"/>
    </row>
    <row r="507" spans="1:36" ht="12.75">
      <c r="A507" s="10"/>
      <c r="B507" s="1"/>
      <c r="C507" s="12"/>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28"/>
    </row>
    <row r="508" spans="1:36" ht="12.75">
      <c r="A508" s="10"/>
      <c r="B508" s="1"/>
      <c r="C508" s="12"/>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28"/>
    </row>
    <row r="509" spans="1:36" ht="12.75">
      <c r="A509" s="10"/>
      <c r="B509" s="1"/>
      <c r="C509" s="12"/>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28"/>
    </row>
    <row r="510" spans="1:36" ht="12.75">
      <c r="A510" s="10"/>
      <c r="B510" s="1"/>
      <c r="C510" s="12"/>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28"/>
    </row>
    <row r="511" spans="1:36" ht="12.75">
      <c r="A511" s="10"/>
      <c r="B511" s="1"/>
      <c r="C511" s="12"/>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28"/>
    </row>
    <row r="512" spans="1:36" ht="12.75">
      <c r="A512" s="10"/>
      <c r="B512" s="1"/>
      <c r="C512" s="12"/>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28"/>
    </row>
    <row r="513" spans="1:36" ht="12.75">
      <c r="A513" s="10"/>
      <c r="B513" s="1"/>
      <c r="C513" s="12"/>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28"/>
    </row>
    <row r="514" spans="1:36" ht="12.75">
      <c r="A514" s="10"/>
      <c r="B514" s="1"/>
      <c r="C514" s="12"/>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28"/>
    </row>
    <row r="515" spans="1:36" ht="12.75">
      <c r="A515" s="10"/>
      <c r="B515" s="1"/>
      <c r="C515" s="12"/>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28"/>
    </row>
    <row r="516" spans="1:36" ht="12.75">
      <c r="A516" s="10"/>
      <c r="B516" s="1"/>
      <c r="C516" s="12"/>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28"/>
    </row>
    <row r="517" spans="1:36" ht="12.75">
      <c r="A517" s="10"/>
      <c r="B517" s="1"/>
      <c r="C517" s="12"/>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28"/>
    </row>
    <row r="518" spans="1:36" ht="12.75">
      <c r="A518" s="10"/>
      <c r="B518" s="1"/>
      <c r="C518" s="12"/>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28"/>
    </row>
    <row r="519" spans="1:36" ht="12.75">
      <c r="A519" s="10"/>
      <c r="B519" s="1"/>
      <c r="C519" s="12"/>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28"/>
    </row>
    <row r="520" spans="1:36" ht="12.75">
      <c r="A520" s="10"/>
      <c r="B520" s="1"/>
      <c r="C520" s="12"/>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28"/>
    </row>
    <row r="521" spans="1:36" ht="12.75">
      <c r="A521" s="10"/>
      <c r="B521" s="1"/>
      <c r="C521" s="12"/>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28"/>
    </row>
    <row r="522" spans="1:36" ht="12.75">
      <c r="A522" s="10"/>
      <c r="B522" s="1"/>
      <c r="C522" s="12"/>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28"/>
    </row>
    <row r="523" spans="1:36" ht="12.75">
      <c r="A523" s="10"/>
      <c r="B523" s="1"/>
      <c r="C523" s="12"/>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28"/>
    </row>
    <row r="524" spans="1:36" ht="12.75">
      <c r="A524" s="10"/>
      <c r="B524" s="1"/>
      <c r="C524" s="12"/>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28"/>
    </row>
    <row r="525" spans="1:36" ht="12.75">
      <c r="A525" s="10"/>
      <c r="B525" s="1"/>
      <c r="C525" s="12"/>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28"/>
    </row>
    <row r="526" spans="1:36" ht="12.75">
      <c r="A526" s="10"/>
      <c r="B526" s="1"/>
      <c r="C526" s="12"/>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28"/>
    </row>
    <row r="527" spans="1:36" ht="12.75">
      <c r="A527" s="10"/>
      <c r="B527" s="1"/>
      <c r="C527" s="12"/>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28"/>
    </row>
    <row r="528" spans="1:36" ht="12.75">
      <c r="A528" s="10"/>
      <c r="B528" s="1"/>
      <c r="C528" s="12"/>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28"/>
    </row>
    <row r="529" spans="1:36" ht="12.75">
      <c r="A529" s="10"/>
      <c r="B529" s="1"/>
      <c r="C529" s="12"/>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28"/>
    </row>
    <row r="530" spans="1:36" ht="12.75">
      <c r="A530" s="10"/>
      <c r="B530" s="1"/>
      <c r="C530" s="12"/>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28"/>
    </row>
    <row r="531" spans="1:36" ht="12.75">
      <c r="A531" s="10"/>
      <c r="B531" s="1"/>
      <c r="C531" s="12"/>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28"/>
    </row>
    <row r="532" spans="1:36" ht="12.75">
      <c r="A532" s="10"/>
      <c r="B532" s="1"/>
      <c r="C532" s="12"/>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28"/>
    </row>
    <row r="533" spans="1:36" ht="12.75">
      <c r="A533" s="10"/>
      <c r="B533" s="1"/>
      <c r="C533" s="12"/>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28"/>
    </row>
    <row r="534" spans="1:36" ht="12.75">
      <c r="A534" s="10"/>
      <c r="B534" s="1"/>
      <c r="C534" s="12"/>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28"/>
    </row>
    <row r="535" spans="1:36" ht="12.75">
      <c r="A535" s="10"/>
      <c r="B535" s="1"/>
      <c r="C535" s="12"/>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28"/>
    </row>
    <row r="536" spans="1:36" ht="12.75">
      <c r="A536" s="10"/>
      <c r="B536" s="1"/>
      <c r="C536" s="12"/>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28"/>
    </row>
    <row r="537" spans="1:36" ht="12.75">
      <c r="A537" s="10"/>
      <c r="B537" s="1"/>
      <c r="C537" s="12"/>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28"/>
    </row>
    <row r="538" spans="1:36" ht="12.75">
      <c r="A538" s="10"/>
      <c r="B538" s="1"/>
      <c r="C538" s="12"/>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28"/>
    </row>
    <row r="539" spans="1:36" ht="12.75">
      <c r="A539" s="10"/>
      <c r="B539" s="1"/>
      <c r="C539" s="12"/>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28"/>
    </row>
    <row r="540" spans="1:36" ht="12.75">
      <c r="A540" s="10"/>
      <c r="B540" s="1"/>
      <c r="C540" s="12"/>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28"/>
    </row>
    <row r="541" spans="1:36" ht="12.75">
      <c r="A541" s="10"/>
      <c r="B541" s="1"/>
      <c r="C541" s="12"/>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28"/>
    </row>
    <row r="542" spans="1:36" ht="12.75">
      <c r="A542" s="10"/>
      <c r="B542" s="1"/>
      <c r="C542" s="12"/>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28"/>
    </row>
    <row r="543" spans="1:36" ht="12.75">
      <c r="A543" s="10"/>
      <c r="B543" s="1"/>
      <c r="C543" s="12"/>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28"/>
    </row>
    <row r="544" spans="1:36" ht="12.75">
      <c r="A544" s="10"/>
      <c r="B544" s="1"/>
      <c r="C544" s="12"/>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28"/>
    </row>
    <row r="545" spans="1:36" ht="12.75">
      <c r="A545" s="10"/>
      <c r="B545" s="1"/>
      <c r="C545" s="12"/>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28"/>
    </row>
    <row r="546" spans="1:36" ht="12.75">
      <c r="A546" s="10"/>
      <c r="B546" s="1"/>
      <c r="C546" s="12"/>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28"/>
    </row>
    <row r="547" spans="1:36" ht="12.75">
      <c r="A547" s="10"/>
      <c r="B547" s="1"/>
      <c r="C547" s="12"/>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28"/>
    </row>
    <row r="548" spans="1:36" ht="12.75">
      <c r="A548" s="10"/>
      <c r="B548" s="1"/>
      <c r="C548" s="12"/>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28"/>
    </row>
    <row r="549" spans="1:36" ht="12.75">
      <c r="A549" s="10"/>
      <c r="B549" s="1"/>
      <c r="C549" s="12"/>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28"/>
    </row>
    <row r="550" spans="1:36" ht="12.75">
      <c r="A550" s="10"/>
      <c r="B550" s="1"/>
      <c r="C550" s="12"/>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28"/>
    </row>
    <row r="551" spans="1:36" ht="12.75">
      <c r="A551" s="10"/>
      <c r="B551" s="1"/>
      <c r="C551" s="12"/>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28"/>
    </row>
    <row r="552" spans="1:36" ht="12.75">
      <c r="A552" s="10"/>
      <c r="B552" s="1"/>
      <c r="C552" s="12"/>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28"/>
    </row>
    <row r="553" spans="1:36" ht="12.75">
      <c r="A553" s="10"/>
      <c r="B553" s="1"/>
      <c r="C553" s="12"/>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28"/>
    </row>
    <row r="554" spans="1:36" ht="12.75">
      <c r="A554" s="10"/>
      <c r="B554" s="1"/>
      <c r="C554" s="12"/>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28"/>
    </row>
    <row r="555" spans="1:36" ht="12.75">
      <c r="A555" s="10"/>
      <c r="B555" s="1"/>
      <c r="C555" s="12"/>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28"/>
    </row>
    <row r="556" spans="1:36" ht="12.75">
      <c r="A556" s="10"/>
      <c r="B556" s="1"/>
      <c r="C556" s="12"/>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28"/>
    </row>
    <row r="557" spans="1:36" ht="12.75">
      <c r="A557" s="10"/>
      <c r="B557" s="1"/>
      <c r="C557" s="12"/>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28"/>
    </row>
    <row r="558" spans="1:36" ht="12.75">
      <c r="A558" s="10"/>
      <c r="B558" s="1"/>
      <c r="C558" s="12"/>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28"/>
    </row>
    <row r="559" spans="1:36" ht="12.75">
      <c r="A559" s="10"/>
      <c r="B559" s="1"/>
      <c r="C559" s="12"/>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28"/>
    </row>
    <row r="560" spans="1:36" ht="12.75">
      <c r="A560" s="10"/>
      <c r="B560" s="1"/>
      <c r="C560" s="12"/>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28"/>
    </row>
    <row r="561" spans="1:36" ht="12.75">
      <c r="A561" s="10"/>
      <c r="B561" s="1"/>
      <c r="C561" s="12"/>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28"/>
    </row>
    <row r="562" spans="1:36" ht="12.75">
      <c r="A562" s="10"/>
      <c r="B562" s="1"/>
      <c r="C562" s="12"/>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28"/>
    </row>
    <row r="563" spans="1:36" ht="12.75">
      <c r="A563" s="10"/>
      <c r="B563" s="1"/>
      <c r="C563" s="12"/>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28"/>
    </row>
    <row r="564" spans="1:36" ht="12.75">
      <c r="A564" s="10"/>
      <c r="B564" s="1"/>
      <c r="C564" s="12"/>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28"/>
    </row>
    <row r="565" spans="1:36" ht="12.75">
      <c r="A565" s="10"/>
      <c r="B565" s="1"/>
      <c r="C565" s="12"/>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28"/>
    </row>
    <row r="566" spans="1:36" ht="12.75">
      <c r="A566" s="10"/>
      <c r="B566" s="1"/>
      <c r="C566" s="12"/>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28"/>
    </row>
    <row r="567" spans="1:36" ht="12.75">
      <c r="A567" s="10"/>
      <c r="B567" s="1"/>
      <c r="C567" s="12"/>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28"/>
    </row>
    <row r="568" spans="1:36" ht="12.75">
      <c r="A568" s="10"/>
      <c r="B568" s="1"/>
      <c r="C568" s="12"/>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28"/>
    </row>
    <row r="569" spans="1:36" ht="12.75">
      <c r="A569" s="10"/>
      <c r="B569" s="1"/>
      <c r="C569" s="12"/>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28"/>
    </row>
    <row r="570" spans="1:36" ht="12.75">
      <c r="A570" s="10"/>
      <c r="B570" s="1"/>
      <c r="C570" s="12"/>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28"/>
    </row>
    <row r="571" spans="1:36" ht="12.75">
      <c r="A571" s="10"/>
      <c r="B571" s="1"/>
      <c r="C571" s="12"/>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28"/>
    </row>
    <row r="572" spans="1:36" ht="12.75">
      <c r="A572" s="10"/>
      <c r="B572" s="1"/>
      <c r="C572" s="12"/>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28"/>
    </row>
    <row r="573" spans="1:36" ht="12.75">
      <c r="A573" s="10"/>
      <c r="B573" s="1"/>
      <c r="C573" s="12"/>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28"/>
    </row>
    <row r="574" spans="1:36" ht="12.75">
      <c r="A574" s="10"/>
      <c r="B574" s="1"/>
      <c r="C574" s="12"/>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28"/>
    </row>
    <row r="575" spans="1:36" ht="12.75">
      <c r="A575" s="10"/>
      <c r="B575" s="1"/>
      <c r="C575" s="12"/>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28"/>
    </row>
    <row r="576" spans="1:36" ht="12.75">
      <c r="A576" s="10"/>
      <c r="B576" s="1"/>
      <c r="C576" s="12"/>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28"/>
    </row>
    <row r="577" spans="1:36" ht="12.75">
      <c r="A577" s="10"/>
      <c r="B577" s="1"/>
      <c r="C577" s="12"/>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28"/>
    </row>
    <row r="578" spans="1:36" ht="12.75">
      <c r="A578" s="10"/>
      <c r="B578" s="1"/>
      <c r="C578" s="12"/>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28"/>
    </row>
    <row r="579" spans="1:36" ht="12.75">
      <c r="A579" s="10"/>
      <c r="B579" s="1"/>
      <c r="C579" s="12"/>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28"/>
    </row>
    <row r="580" spans="1:36" ht="12.75">
      <c r="A580" s="10"/>
      <c r="B580" s="1"/>
      <c r="C580" s="12"/>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28"/>
    </row>
    <row r="581" spans="1:36" ht="12.75">
      <c r="A581" s="10"/>
      <c r="B581" s="1"/>
      <c r="C581" s="12"/>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28"/>
    </row>
    <row r="582" spans="1:36" ht="12.75">
      <c r="A582" s="10"/>
      <c r="B582" s="1"/>
      <c r="C582" s="12"/>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28"/>
    </row>
    <row r="583" spans="1:36" ht="12.75">
      <c r="A583" s="10"/>
      <c r="B583" s="1"/>
      <c r="C583" s="12"/>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28"/>
    </row>
    <row r="584" spans="1:36" ht="12.75">
      <c r="A584" s="10"/>
      <c r="B584" s="1"/>
      <c r="C584" s="12"/>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28"/>
    </row>
    <row r="585" spans="1:36" ht="12.75">
      <c r="A585" s="10"/>
      <c r="B585" s="1"/>
      <c r="C585" s="12"/>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28"/>
    </row>
    <row r="586" spans="1:36" ht="12.75">
      <c r="A586" s="10"/>
      <c r="B586" s="1"/>
      <c r="C586" s="12"/>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28"/>
    </row>
    <row r="587" spans="1:36" ht="12.75">
      <c r="A587" s="10"/>
      <c r="B587" s="1"/>
      <c r="C587" s="12"/>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28"/>
    </row>
    <row r="588" spans="1:36" ht="12.75">
      <c r="A588" s="10"/>
      <c r="B588" s="1"/>
      <c r="C588" s="12"/>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28"/>
    </row>
    <row r="589" spans="1:36" ht="12.75">
      <c r="A589" s="10"/>
      <c r="B589" s="1"/>
      <c r="C589" s="12"/>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28"/>
    </row>
    <row r="590" spans="1:36" ht="12.75">
      <c r="A590" s="10"/>
      <c r="B590" s="1"/>
      <c r="C590" s="12"/>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28"/>
    </row>
    <row r="591" spans="1:36" ht="12.75">
      <c r="A591" s="10"/>
      <c r="B591" s="1"/>
      <c r="C591" s="12"/>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28"/>
    </row>
    <row r="592" spans="1:36" ht="12.75">
      <c r="A592" s="10"/>
      <c r="B592" s="1"/>
      <c r="C592" s="12"/>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28"/>
    </row>
    <row r="593" spans="1:36" ht="12.75">
      <c r="A593" s="10"/>
      <c r="B593" s="1"/>
      <c r="C593" s="12"/>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28"/>
    </row>
    <row r="594" spans="1:36" ht="12.75">
      <c r="A594" s="10"/>
      <c r="B594" s="1"/>
      <c r="C594" s="12"/>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28"/>
    </row>
    <row r="595" spans="1:36" ht="12.75">
      <c r="A595" s="10"/>
      <c r="B595" s="1"/>
      <c r="C595" s="12"/>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28"/>
    </row>
    <row r="596" spans="1:36" ht="12.75">
      <c r="A596" s="10"/>
      <c r="B596" s="1"/>
      <c r="C596" s="12"/>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28"/>
    </row>
    <row r="597" spans="1:36" ht="12.75">
      <c r="A597" s="10"/>
      <c r="B597" s="1"/>
      <c r="C597" s="12"/>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28"/>
    </row>
    <row r="598" spans="1:36" ht="12.75">
      <c r="A598" s="10"/>
      <c r="B598" s="1"/>
      <c r="C598" s="12"/>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28"/>
    </row>
    <row r="599" spans="1:36" ht="12.75">
      <c r="A599" s="10"/>
      <c r="B599" s="1"/>
      <c r="C599" s="12"/>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28"/>
    </row>
    <row r="600" spans="1:36" ht="12.75">
      <c r="A600" s="10"/>
      <c r="B600" s="1"/>
      <c r="C600" s="12"/>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28"/>
    </row>
    <row r="601" spans="1:36" ht="12.75">
      <c r="A601" s="10"/>
      <c r="B601" s="1"/>
      <c r="C601" s="12"/>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28"/>
    </row>
    <row r="602" spans="1:36" ht="12.75">
      <c r="A602" s="10"/>
      <c r="B602" s="1"/>
      <c r="C602" s="12"/>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28"/>
    </row>
    <row r="603" spans="1:36" ht="12.75">
      <c r="A603" s="10"/>
      <c r="B603" s="1"/>
      <c r="C603" s="12"/>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28"/>
    </row>
    <row r="604" spans="1:36" ht="12.75">
      <c r="A604" s="10"/>
      <c r="B604" s="1"/>
      <c r="C604" s="12"/>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28"/>
    </row>
    <row r="605" spans="1:36" ht="12.75">
      <c r="A605" s="10"/>
      <c r="B605" s="1"/>
      <c r="C605" s="12"/>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28"/>
    </row>
    <row r="606" spans="1:36" ht="12.75">
      <c r="A606" s="10"/>
      <c r="B606" s="1"/>
      <c r="C606" s="12"/>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28"/>
    </row>
    <row r="607" spans="1:36" ht="12.75">
      <c r="A607" s="10"/>
      <c r="B607" s="1"/>
      <c r="C607" s="12"/>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28"/>
    </row>
    <row r="608" spans="1:36" ht="12.75">
      <c r="A608" s="10"/>
      <c r="B608" s="1"/>
      <c r="C608" s="12"/>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28"/>
    </row>
    <row r="609" spans="1:36" ht="12.75">
      <c r="A609" s="10"/>
      <c r="B609" s="1"/>
      <c r="C609" s="12"/>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28"/>
    </row>
    <row r="610" spans="1:36" ht="12.75">
      <c r="A610" s="10"/>
      <c r="B610" s="1"/>
      <c r="C610" s="12"/>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28"/>
    </row>
    <row r="611" spans="1:36" ht="12.75">
      <c r="A611" s="10"/>
      <c r="B611" s="1"/>
      <c r="C611" s="12"/>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28"/>
    </row>
    <row r="612" spans="1:36" ht="12.75">
      <c r="A612" s="10"/>
      <c r="B612" s="1"/>
      <c r="C612" s="12"/>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28"/>
    </row>
    <row r="613" spans="1:36" ht="12.75">
      <c r="A613" s="10"/>
      <c r="B613" s="1"/>
      <c r="C613" s="12"/>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28"/>
    </row>
    <row r="614" spans="1:36" ht="12.75">
      <c r="A614" s="10"/>
      <c r="B614" s="1"/>
      <c r="C614" s="12"/>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28"/>
    </row>
    <row r="615" spans="1:36" ht="12.75">
      <c r="A615" s="10"/>
      <c r="B615" s="1"/>
      <c r="C615" s="12"/>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28"/>
    </row>
    <row r="616" spans="1:36" ht="12.75">
      <c r="A616" s="10"/>
      <c r="B616" s="1"/>
      <c r="C616" s="12"/>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28"/>
    </row>
    <row r="617" spans="1:36" ht="12.75">
      <c r="A617" s="10"/>
      <c r="B617" s="1"/>
      <c r="C617" s="12"/>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28"/>
    </row>
    <row r="618" spans="1:36" ht="12.75">
      <c r="A618" s="10"/>
      <c r="B618" s="1"/>
      <c r="C618" s="12"/>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28"/>
    </row>
    <row r="619" spans="1:36" ht="12.75">
      <c r="A619" s="10"/>
      <c r="B619" s="1"/>
      <c r="C619" s="12"/>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28"/>
    </row>
    <row r="620" spans="1:36" ht="12.75">
      <c r="A620" s="10"/>
      <c r="B620" s="1"/>
      <c r="C620" s="12"/>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28"/>
    </row>
    <row r="621" spans="1:36" ht="12.75">
      <c r="A621" s="10"/>
      <c r="B621" s="1"/>
      <c r="C621" s="12"/>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28"/>
    </row>
    <row r="622" spans="1:36" ht="12.75">
      <c r="A622" s="10"/>
      <c r="B622" s="1"/>
      <c r="C622" s="12"/>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28"/>
    </row>
    <row r="623" spans="1:36" ht="12.75">
      <c r="A623" s="10"/>
      <c r="B623" s="1"/>
      <c r="C623" s="12"/>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28"/>
    </row>
    <row r="624" spans="1:36" ht="12.75">
      <c r="A624" s="10"/>
      <c r="B624" s="1"/>
      <c r="C624" s="12"/>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28"/>
    </row>
    <row r="625" spans="1:36" ht="12.75">
      <c r="A625" s="10"/>
      <c r="B625" s="1"/>
      <c r="C625" s="12"/>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28"/>
    </row>
    <row r="626" spans="1:36" ht="12.75">
      <c r="A626" s="10"/>
      <c r="B626" s="1"/>
      <c r="C626" s="12"/>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28"/>
    </row>
    <row r="627" spans="1:36" ht="12.75">
      <c r="A627" s="10"/>
      <c r="B627" s="1"/>
      <c r="C627" s="12"/>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28"/>
    </row>
    <row r="628" spans="1:36" ht="12.75">
      <c r="A628" s="10"/>
      <c r="B628" s="1"/>
      <c r="C628" s="12"/>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28"/>
    </row>
    <row r="629" spans="1:36" ht="12.75">
      <c r="A629" s="10"/>
      <c r="B629" s="1"/>
      <c r="C629" s="12"/>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28"/>
    </row>
    <row r="630" spans="1:36" ht="12.75">
      <c r="A630" s="10"/>
      <c r="B630" s="1"/>
      <c r="C630" s="12"/>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28"/>
    </row>
    <row r="631" spans="1:36" ht="12.75">
      <c r="A631" s="10"/>
      <c r="B631" s="1"/>
      <c r="C631" s="12"/>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28"/>
    </row>
    <row r="632" spans="1:36" ht="12.75">
      <c r="A632" s="10"/>
      <c r="B632" s="1"/>
      <c r="C632" s="12"/>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28"/>
    </row>
    <row r="633" spans="1:36" ht="12.75">
      <c r="A633" s="10"/>
      <c r="B633" s="1"/>
      <c r="C633" s="12"/>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28"/>
    </row>
    <row r="634" spans="1:36" ht="12.75">
      <c r="A634" s="10"/>
      <c r="B634" s="1"/>
      <c r="C634" s="12"/>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28"/>
    </row>
    <row r="635" spans="1:36" ht="12.75">
      <c r="A635" s="10"/>
      <c r="B635" s="1"/>
      <c r="C635" s="12"/>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28"/>
    </row>
    <row r="636" spans="1:36" ht="12.75">
      <c r="A636" s="10"/>
      <c r="B636" s="1"/>
      <c r="C636" s="12"/>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28"/>
    </row>
    <row r="637" spans="1:36" ht="12.75">
      <c r="A637" s="10"/>
      <c r="B637" s="1"/>
      <c r="C637" s="12"/>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28"/>
    </row>
    <row r="638" spans="1:36" ht="12.75">
      <c r="A638" s="10"/>
      <c r="B638" s="1"/>
      <c r="C638" s="12"/>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28"/>
    </row>
    <row r="639" spans="1:36" ht="12.75">
      <c r="A639" s="10"/>
      <c r="B639" s="1"/>
      <c r="C639" s="12"/>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28"/>
    </row>
    <row r="640" spans="1:36" ht="12.75">
      <c r="A640" s="10"/>
      <c r="B640" s="1"/>
      <c r="C640" s="12"/>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28"/>
    </row>
    <row r="641" spans="1:36" ht="12.75">
      <c r="A641" s="10"/>
      <c r="B641" s="1"/>
      <c r="C641" s="12"/>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28"/>
    </row>
    <row r="642" spans="1:36" ht="12.75">
      <c r="A642" s="10"/>
      <c r="B642" s="1"/>
      <c r="C642" s="12"/>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28"/>
    </row>
    <row r="643" spans="1:36" ht="12.75">
      <c r="A643" s="10"/>
      <c r="B643" s="1"/>
      <c r="C643" s="12"/>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28"/>
    </row>
    <row r="644" spans="1:36" ht="12.75">
      <c r="A644" s="10"/>
      <c r="B644" s="1"/>
      <c r="C644" s="12"/>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28"/>
    </row>
    <row r="645" spans="1:36" ht="12.75">
      <c r="A645" s="10"/>
      <c r="B645" s="1"/>
      <c r="C645" s="12"/>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28"/>
    </row>
    <row r="646" spans="1:36" ht="12.75">
      <c r="A646" s="10"/>
      <c r="B646" s="1"/>
      <c r="C646" s="12"/>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28"/>
    </row>
    <row r="647" spans="1:36" ht="12.75">
      <c r="A647" s="10"/>
      <c r="B647" s="1"/>
      <c r="C647" s="12"/>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28"/>
    </row>
    <row r="648" spans="1:36" ht="12.75">
      <c r="A648" s="10"/>
      <c r="B648" s="1"/>
      <c r="C648" s="12"/>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28"/>
    </row>
    <row r="649" spans="1:36" ht="12.75">
      <c r="A649" s="10"/>
      <c r="B649" s="1"/>
      <c r="C649" s="12"/>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28"/>
    </row>
    <row r="650" spans="1:36" ht="12.75">
      <c r="A650" s="10"/>
      <c r="B650" s="1"/>
      <c r="C650" s="12"/>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28"/>
    </row>
    <row r="651" spans="1:36" ht="12.75">
      <c r="A651" s="10"/>
      <c r="B651" s="1"/>
      <c r="C651" s="12"/>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28"/>
    </row>
    <row r="652" spans="1:36" ht="12.75">
      <c r="A652" s="10"/>
      <c r="B652" s="1"/>
      <c r="C652" s="12"/>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28"/>
    </row>
    <row r="653" spans="1:36" ht="12.75">
      <c r="A653" s="10"/>
      <c r="B653" s="1"/>
      <c r="C653" s="12"/>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28"/>
    </row>
    <row r="654" spans="1:36" ht="12.75">
      <c r="A654" s="10"/>
      <c r="B654" s="1"/>
      <c r="C654" s="12"/>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28"/>
    </row>
    <row r="655" spans="1:36" ht="12.75">
      <c r="A655" s="10"/>
      <c r="B655" s="1"/>
      <c r="C655" s="12"/>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28"/>
    </row>
    <row r="656" spans="1:36" ht="12.75">
      <c r="A656" s="10"/>
      <c r="B656" s="1"/>
      <c r="C656" s="12"/>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28"/>
    </row>
    <row r="657" spans="1:36" ht="12.75">
      <c r="A657" s="10"/>
      <c r="B657" s="1"/>
      <c r="C657" s="12"/>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28"/>
    </row>
    <row r="658" spans="1:36" ht="12.75">
      <c r="A658" s="10"/>
      <c r="B658" s="1"/>
      <c r="C658" s="12"/>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28"/>
    </row>
    <row r="659" spans="1:36" ht="12.75">
      <c r="A659" s="10"/>
      <c r="B659" s="1"/>
      <c r="C659" s="12"/>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28"/>
    </row>
    <row r="660" spans="1:36" ht="12.75">
      <c r="A660" s="10"/>
      <c r="B660" s="1"/>
      <c r="C660" s="12"/>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28"/>
    </row>
    <row r="661" spans="1:36" ht="12.75">
      <c r="A661" s="10"/>
      <c r="B661" s="1"/>
      <c r="C661" s="12"/>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28"/>
    </row>
    <row r="662" spans="1:36" ht="12.75">
      <c r="A662" s="10"/>
      <c r="B662" s="1"/>
      <c r="C662" s="12"/>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28"/>
    </row>
    <row r="663" spans="1:36" ht="12.75">
      <c r="A663" s="10"/>
      <c r="B663" s="1"/>
      <c r="C663" s="12"/>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28"/>
    </row>
    <row r="664" spans="1:36" ht="12.75">
      <c r="A664" s="10"/>
      <c r="B664" s="1"/>
      <c r="C664" s="12"/>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28"/>
    </row>
    <row r="665" spans="1:36" ht="12.75">
      <c r="A665" s="10"/>
      <c r="B665" s="1"/>
      <c r="C665" s="12"/>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28"/>
    </row>
    <row r="666" spans="1:36" ht="12.75">
      <c r="A666" s="10"/>
      <c r="B666" s="1"/>
      <c r="C666" s="12"/>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28"/>
    </row>
    <row r="667" spans="1:36" ht="12.75">
      <c r="A667" s="10"/>
      <c r="B667" s="1"/>
      <c r="C667" s="12"/>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28"/>
    </row>
    <row r="668" spans="1:36" ht="12.75">
      <c r="A668" s="10"/>
      <c r="B668" s="1"/>
      <c r="C668" s="12"/>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28"/>
    </row>
    <row r="669" spans="1:36" ht="12.75">
      <c r="A669" s="10"/>
      <c r="B669" s="1"/>
      <c r="C669" s="12"/>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28"/>
    </row>
    <row r="670" spans="1:36" ht="12.75">
      <c r="A670" s="10"/>
      <c r="B670" s="1"/>
      <c r="C670" s="12"/>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28"/>
    </row>
    <row r="671" spans="1:36" ht="12.75">
      <c r="A671" s="10"/>
      <c r="B671" s="1"/>
      <c r="C671" s="12"/>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28"/>
    </row>
    <row r="672" spans="1:36" ht="12.75">
      <c r="A672" s="10"/>
      <c r="B672" s="1"/>
      <c r="C672" s="12"/>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28"/>
    </row>
    <row r="673" spans="1:36" ht="12.75">
      <c r="A673" s="10"/>
      <c r="B673" s="1"/>
      <c r="C673" s="12"/>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28"/>
    </row>
    <row r="674" spans="1:36" ht="12.75">
      <c r="A674" s="10"/>
      <c r="B674" s="1"/>
      <c r="C674" s="12"/>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28"/>
    </row>
    <row r="675" spans="1:36" ht="12.75">
      <c r="A675" s="10"/>
      <c r="B675" s="1"/>
      <c r="C675" s="12"/>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28"/>
    </row>
    <row r="676" spans="1:36" ht="12.75">
      <c r="A676" s="10"/>
      <c r="B676" s="1"/>
      <c r="C676" s="12"/>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28"/>
    </row>
    <row r="677" spans="1:36" ht="12.75">
      <c r="A677" s="10"/>
      <c r="B677" s="1"/>
      <c r="C677" s="12"/>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28"/>
    </row>
    <row r="678" spans="1:36" ht="12.75">
      <c r="A678" s="10"/>
      <c r="B678" s="1"/>
      <c r="C678" s="12"/>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28"/>
    </row>
    <row r="679" spans="1:36" ht="12.75">
      <c r="A679" s="10"/>
      <c r="B679" s="1"/>
      <c r="C679" s="12"/>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28"/>
    </row>
    <row r="680" spans="1:36" ht="12.75">
      <c r="A680" s="10"/>
      <c r="B680" s="1"/>
      <c r="C680" s="12"/>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28"/>
    </row>
    <row r="681" spans="1:36" ht="12.75">
      <c r="A681" s="10"/>
      <c r="B681" s="1"/>
      <c r="C681" s="12"/>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28"/>
    </row>
    <row r="682" spans="1:36" ht="12.75">
      <c r="A682" s="10"/>
      <c r="B682" s="1"/>
      <c r="C682" s="12"/>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28"/>
    </row>
    <row r="683" spans="1:36" ht="12.75">
      <c r="A683" s="10"/>
      <c r="B683" s="1"/>
      <c r="C683" s="12"/>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28"/>
    </row>
    <row r="684" spans="1:36" ht="12.75">
      <c r="A684" s="10"/>
      <c r="B684" s="1"/>
      <c r="C684" s="12"/>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28"/>
    </row>
    <row r="685" spans="1:36" ht="12.75">
      <c r="A685" s="10"/>
      <c r="B685" s="1"/>
      <c r="C685" s="12"/>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28"/>
    </row>
    <row r="686" spans="1:36" ht="12.75">
      <c r="A686" s="10"/>
      <c r="B686" s="1"/>
      <c r="C686" s="12"/>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28"/>
    </row>
    <row r="687" spans="1:36" ht="12.75">
      <c r="A687" s="10"/>
      <c r="B687" s="1"/>
      <c r="C687" s="12"/>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28"/>
    </row>
    <row r="688" spans="1:36" ht="12.75">
      <c r="A688" s="10"/>
      <c r="B688" s="1"/>
      <c r="C688" s="12"/>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28"/>
    </row>
    <row r="689" spans="1:36" ht="12.75">
      <c r="A689" s="10"/>
      <c r="B689" s="1"/>
      <c r="C689" s="12"/>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28"/>
    </row>
    <row r="690" spans="1:36" ht="12.75">
      <c r="A690" s="10"/>
      <c r="B690" s="1"/>
      <c r="C690" s="12"/>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28"/>
    </row>
    <row r="691" spans="1:36" ht="12.75">
      <c r="A691" s="10"/>
      <c r="B691" s="1"/>
      <c r="C691" s="12"/>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28"/>
    </row>
    <row r="692" spans="1:36" ht="12.75">
      <c r="A692" s="10"/>
      <c r="B692" s="1"/>
      <c r="C692" s="12"/>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28"/>
    </row>
    <row r="693" spans="1:36" ht="12.75">
      <c r="A693" s="10"/>
      <c r="B693" s="1"/>
      <c r="C693" s="12"/>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28"/>
    </row>
    <row r="694" spans="1:36" ht="12.75">
      <c r="A694" s="10"/>
      <c r="B694" s="1"/>
      <c r="C694" s="12"/>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28"/>
    </row>
    <row r="695" spans="1:36" ht="12.75">
      <c r="A695" s="10"/>
      <c r="B695" s="1"/>
      <c r="C695" s="12"/>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28"/>
    </row>
    <row r="696" spans="1:36" ht="12.75">
      <c r="A696" s="10"/>
      <c r="B696" s="1"/>
      <c r="C696" s="12"/>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28"/>
    </row>
    <row r="697" spans="1:36" ht="12.75">
      <c r="A697" s="10"/>
      <c r="B697" s="1"/>
      <c r="C697" s="12"/>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28"/>
    </row>
    <row r="698" spans="1:36" ht="12.75">
      <c r="A698" s="10"/>
      <c r="B698" s="1"/>
      <c r="C698" s="12"/>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28"/>
    </row>
    <row r="699" spans="1:36" ht="12.75">
      <c r="A699" s="10"/>
      <c r="B699" s="1"/>
      <c r="C699" s="12"/>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28"/>
    </row>
    <row r="700" spans="1:36" ht="12.75">
      <c r="A700" s="10"/>
      <c r="B700" s="1"/>
      <c r="C700" s="12"/>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28"/>
    </row>
    <row r="701" spans="1:36" ht="12.75">
      <c r="A701" s="10"/>
      <c r="B701" s="1"/>
      <c r="C701" s="12"/>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28"/>
    </row>
    <row r="702" spans="1:36" ht="12.75">
      <c r="A702" s="10"/>
      <c r="B702" s="1"/>
      <c r="C702" s="12"/>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28"/>
    </row>
    <row r="703" spans="1:36" ht="12.75">
      <c r="A703" s="10"/>
      <c r="B703" s="1"/>
      <c r="C703" s="12"/>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28"/>
    </row>
    <row r="704" spans="1:36" ht="12.75">
      <c r="A704" s="10"/>
      <c r="B704" s="1"/>
      <c r="C704" s="12"/>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28"/>
    </row>
    <row r="705" spans="1:36" ht="12.75">
      <c r="A705" s="10"/>
      <c r="B705" s="1"/>
      <c r="C705" s="12"/>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28"/>
    </row>
    <row r="706" spans="1:36" ht="12.75">
      <c r="A706" s="10"/>
      <c r="B706" s="1"/>
      <c r="C706" s="12"/>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28"/>
    </row>
    <row r="707" spans="1:36" ht="12.75">
      <c r="A707" s="10"/>
      <c r="B707" s="1"/>
      <c r="C707" s="12"/>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28"/>
    </row>
    <row r="708" spans="1:36" ht="12.75">
      <c r="A708" s="10"/>
      <c r="B708" s="1"/>
      <c r="C708" s="12"/>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28"/>
    </row>
    <row r="709" spans="1:36" ht="12.75">
      <c r="A709" s="10"/>
      <c r="B709" s="1"/>
      <c r="C709" s="12"/>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28"/>
    </row>
    <row r="710" spans="1:36" ht="12.75">
      <c r="A710" s="10"/>
      <c r="B710" s="1"/>
      <c r="C710" s="12"/>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28"/>
    </row>
    <row r="711" spans="1:36" ht="12.75">
      <c r="A711" s="10"/>
      <c r="B711" s="1"/>
      <c r="C711" s="12"/>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28"/>
    </row>
    <row r="712" spans="1:36" ht="12.75">
      <c r="A712" s="10"/>
      <c r="B712" s="1"/>
      <c r="C712" s="12"/>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28"/>
    </row>
    <row r="713" spans="1:36" ht="12.75">
      <c r="A713" s="10"/>
      <c r="B713" s="1"/>
      <c r="C713" s="12"/>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28"/>
    </row>
    <row r="714" spans="1:36" ht="12.75">
      <c r="A714" s="10"/>
      <c r="B714" s="1"/>
      <c r="C714" s="12"/>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28"/>
    </row>
    <row r="715" spans="1:36" ht="12.75">
      <c r="A715" s="10"/>
      <c r="B715" s="1"/>
      <c r="C715" s="12"/>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28"/>
    </row>
    <row r="716" spans="1:36" ht="12.75">
      <c r="A716" s="10"/>
      <c r="B716" s="1"/>
      <c r="C716" s="12"/>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28"/>
    </row>
    <row r="717" spans="1:36" ht="12.75">
      <c r="A717" s="10"/>
      <c r="B717" s="1"/>
      <c r="C717" s="12"/>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28"/>
    </row>
    <row r="718" spans="1:36" ht="12.75">
      <c r="A718" s="10"/>
      <c r="B718" s="1"/>
      <c r="C718" s="12"/>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28"/>
    </row>
    <row r="719" spans="1:36" ht="12.75">
      <c r="A719" s="10"/>
      <c r="B719" s="1"/>
      <c r="C719" s="12"/>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28"/>
    </row>
    <row r="720" spans="1:36" ht="12.75">
      <c r="A720" s="10"/>
      <c r="B720" s="1"/>
      <c r="C720" s="12"/>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28"/>
    </row>
    <row r="721" spans="1:36" ht="12.75">
      <c r="A721" s="10"/>
      <c r="B721" s="1"/>
      <c r="C721" s="12"/>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28"/>
    </row>
    <row r="722" spans="1:36" ht="12.75">
      <c r="A722" s="10"/>
      <c r="B722" s="1"/>
      <c r="C722" s="12"/>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28"/>
    </row>
    <row r="723" spans="1:36" ht="12.75">
      <c r="A723" s="10"/>
      <c r="B723" s="1"/>
      <c r="C723" s="12"/>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28"/>
    </row>
    <row r="724" spans="1:36" ht="12.75">
      <c r="A724" s="10"/>
      <c r="B724" s="1"/>
      <c r="C724" s="12"/>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28"/>
    </row>
    <row r="725" spans="1:36" ht="12.75">
      <c r="A725" s="10"/>
      <c r="B725" s="1"/>
      <c r="C725" s="12"/>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28"/>
    </row>
    <row r="726" spans="1:36" ht="12.75">
      <c r="A726" s="10"/>
      <c r="B726" s="1"/>
      <c r="C726" s="12"/>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28"/>
    </row>
    <row r="727" spans="1:36" ht="12.75">
      <c r="A727" s="10"/>
      <c r="B727" s="1"/>
      <c r="C727" s="12"/>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28"/>
    </row>
    <row r="728" spans="1:36" ht="12.75">
      <c r="A728" s="10"/>
      <c r="B728" s="1"/>
      <c r="C728" s="12"/>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28"/>
    </row>
    <row r="729" spans="1:36" ht="12.75">
      <c r="A729" s="10"/>
      <c r="B729" s="1"/>
      <c r="C729" s="12"/>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28"/>
    </row>
    <row r="730" spans="1:36" ht="12.75">
      <c r="A730" s="10"/>
      <c r="B730" s="1"/>
      <c r="C730" s="12"/>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28"/>
    </row>
    <row r="731" spans="1:36" ht="12.75">
      <c r="A731" s="10"/>
      <c r="B731" s="1"/>
      <c r="C731" s="12"/>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28"/>
    </row>
    <row r="732" spans="1:36" ht="12.75">
      <c r="A732" s="10"/>
      <c r="B732" s="1"/>
      <c r="C732" s="12"/>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28"/>
    </row>
    <row r="733" spans="1:36" ht="12.75">
      <c r="A733" s="10"/>
      <c r="B733" s="1"/>
      <c r="C733" s="12"/>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28"/>
    </row>
    <row r="734" spans="1:36" ht="12.75">
      <c r="A734" s="10"/>
      <c r="B734" s="1"/>
      <c r="C734" s="12"/>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28"/>
    </row>
    <row r="735" spans="1:36" ht="12.75">
      <c r="A735" s="10"/>
      <c r="B735" s="1"/>
      <c r="C735" s="12"/>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28"/>
    </row>
    <row r="736" spans="1:36" ht="12.75">
      <c r="A736" s="10"/>
      <c r="B736" s="1"/>
      <c r="C736" s="12"/>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28"/>
    </row>
    <row r="737" spans="1:36" ht="12.75">
      <c r="A737" s="10"/>
      <c r="B737" s="1"/>
      <c r="C737" s="12"/>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28"/>
    </row>
    <row r="738" spans="1:36" ht="12.75">
      <c r="A738" s="10"/>
      <c r="B738" s="1"/>
      <c r="C738" s="12"/>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28"/>
    </row>
    <row r="739" spans="1:36" ht="12.75">
      <c r="A739" s="10"/>
      <c r="B739" s="1"/>
      <c r="C739" s="12"/>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28"/>
    </row>
    <row r="740" spans="1:36" ht="12.75">
      <c r="A740" s="10"/>
      <c r="B740" s="1"/>
      <c r="C740" s="12"/>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28"/>
    </row>
    <row r="741" spans="1:36" ht="12.75">
      <c r="A741" s="10"/>
      <c r="B741" s="1"/>
      <c r="C741" s="12"/>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28"/>
    </row>
    <row r="742" spans="1:36" ht="12.75">
      <c r="A742" s="10"/>
      <c r="B742" s="1"/>
      <c r="C742" s="12"/>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28"/>
    </row>
    <row r="743" spans="1:36" ht="12.75">
      <c r="A743" s="10"/>
      <c r="B743" s="1"/>
      <c r="C743" s="12"/>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28"/>
    </row>
    <row r="744" spans="1:36" ht="12.75">
      <c r="A744" s="10"/>
      <c r="B744" s="1"/>
      <c r="C744" s="12"/>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28"/>
    </row>
    <row r="745" spans="1:36" ht="12.75">
      <c r="A745" s="10"/>
      <c r="B745" s="1"/>
      <c r="C745" s="12"/>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28"/>
    </row>
    <row r="746" spans="1:36" ht="12.75">
      <c r="A746" s="10"/>
      <c r="B746" s="1"/>
      <c r="C746" s="12"/>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28"/>
    </row>
    <row r="747" spans="1:36" ht="12.75">
      <c r="A747" s="10"/>
      <c r="B747" s="1"/>
      <c r="C747" s="12"/>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28"/>
    </row>
    <row r="748" spans="1:36" ht="12.75">
      <c r="A748" s="10"/>
      <c r="B748" s="1"/>
      <c r="C748" s="12"/>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28"/>
    </row>
    <row r="749" spans="1:36" ht="12.75">
      <c r="A749" s="10"/>
      <c r="B749" s="1"/>
      <c r="C749" s="12"/>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28"/>
    </row>
    <row r="750" spans="1:36" ht="12.75">
      <c r="A750" s="10"/>
      <c r="B750" s="1"/>
      <c r="C750" s="12"/>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28"/>
    </row>
    <row r="751" spans="1:36" ht="12.75">
      <c r="A751" s="10"/>
      <c r="B751" s="1"/>
      <c r="C751" s="12"/>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28"/>
    </row>
    <row r="752" spans="1:36" ht="12.75">
      <c r="A752" s="10"/>
      <c r="B752" s="1"/>
      <c r="C752" s="12"/>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28"/>
    </row>
    <row r="753" spans="1:36" ht="12.75">
      <c r="A753" s="10"/>
      <c r="B753" s="1"/>
      <c r="C753" s="12"/>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28"/>
    </row>
    <row r="754" spans="1:36" ht="12.75">
      <c r="A754" s="10"/>
      <c r="B754" s="1"/>
      <c r="C754" s="12"/>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28"/>
    </row>
    <row r="755" spans="1:36" ht="12.75">
      <c r="A755" s="10"/>
      <c r="B755" s="1"/>
      <c r="C755" s="12"/>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28"/>
    </row>
    <row r="756" spans="1:36" ht="12.75">
      <c r="A756" s="10"/>
      <c r="B756" s="1"/>
      <c r="C756" s="12"/>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28"/>
    </row>
    <row r="757" spans="1:36" ht="12.75">
      <c r="A757" s="10"/>
      <c r="B757" s="1"/>
      <c r="C757" s="12"/>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28"/>
    </row>
    <row r="758" spans="1:36" ht="12.75">
      <c r="A758" s="10"/>
      <c r="B758" s="1"/>
      <c r="C758" s="12"/>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28"/>
    </row>
    <row r="759" spans="1:36" ht="12.75">
      <c r="A759" s="10"/>
      <c r="B759" s="1"/>
      <c r="C759" s="12"/>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28"/>
    </row>
    <row r="760" spans="1:36" ht="12.75">
      <c r="A760" s="10"/>
      <c r="B760" s="1"/>
      <c r="C760" s="12"/>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28"/>
    </row>
    <row r="761" spans="1:36" ht="12.75">
      <c r="A761" s="10"/>
      <c r="B761" s="1"/>
      <c r="C761" s="12"/>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28"/>
    </row>
    <row r="762" spans="1:36" ht="12.75">
      <c r="A762" s="10"/>
      <c r="B762" s="1"/>
      <c r="C762" s="12"/>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28"/>
    </row>
    <row r="763" spans="1:36" ht="12.75">
      <c r="A763" s="10"/>
      <c r="B763" s="1"/>
      <c r="C763" s="12"/>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28"/>
    </row>
    <row r="764" spans="1:36" ht="12.75">
      <c r="A764" s="10"/>
      <c r="B764" s="1"/>
      <c r="C764" s="12"/>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28"/>
    </row>
    <row r="765" spans="1:36" ht="12.75">
      <c r="A765" s="10"/>
      <c r="B765" s="1"/>
      <c r="C765" s="12"/>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28"/>
    </row>
    <row r="766" spans="1:36" ht="12.75">
      <c r="A766" s="10"/>
      <c r="B766" s="1"/>
      <c r="C766" s="12"/>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28"/>
    </row>
    <row r="767" spans="1:36" ht="12.75">
      <c r="A767" s="10"/>
      <c r="B767" s="1"/>
      <c r="C767" s="12"/>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28"/>
    </row>
    <row r="768" spans="1:36" ht="12.75">
      <c r="A768" s="10"/>
      <c r="B768" s="1"/>
      <c r="C768" s="12"/>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28"/>
    </row>
    <row r="769" spans="1:36" ht="12.75">
      <c r="A769" s="10"/>
      <c r="B769" s="1"/>
      <c r="C769" s="12"/>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28"/>
    </row>
    <row r="770" spans="1:36" ht="12.75">
      <c r="A770" s="10"/>
      <c r="B770" s="1"/>
      <c r="C770" s="12"/>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28"/>
    </row>
    <row r="771" spans="1:36" ht="12.75">
      <c r="A771" s="10"/>
      <c r="B771" s="1"/>
      <c r="C771" s="12"/>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28"/>
    </row>
    <row r="772" spans="1:36" ht="12.75">
      <c r="A772" s="10"/>
      <c r="B772" s="1"/>
      <c r="C772" s="12"/>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28"/>
    </row>
    <row r="773" spans="1:36" ht="12.75">
      <c r="A773" s="10"/>
      <c r="B773" s="1"/>
      <c r="C773" s="12"/>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28"/>
    </row>
    <row r="774" spans="1:36" ht="12.75">
      <c r="A774" s="10"/>
      <c r="B774" s="1"/>
      <c r="C774" s="12"/>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28"/>
    </row>
    <row r="775" spans="1:36" ht="12.75">
      <c r="A775" s="10"/>
      <c r="B775" s="1"/>
      <c r="C775" s="12"/>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28"/>
    </row>
    <row r="776" spans="1:36" ht="12.75">
      <c r="A776" s="10"/>
      <c r="B776" s="1"/>
      <c r="C776" s="12"/>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28"/>
    </row>
    <row r="777" spans="1:36" ht="12.75">
      <c r="A777" s="10"/>
      <c r="B777" s="1"/>
      <c r="C777" s="12"/>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28"/>
    </row>
    <row r="778" spans="1:36" ht="12.75">
      <c r="A778" s="10"/>
      <c r="B778" s="1"/>
      <c r="C778" s="12"/>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28"/>
    </row>
    <row r="779" spans="1:36" ht="12.75">
      <c r="A779" s="10"/>
      <c r="B779" s="1"/>
      <c r="C779" s="12"/>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28"/>
    </row>
    <row r="780" spans="1:36" ht="12.75">
      <c r="A780" s="10"/>
      <c r="B780" s="1"/>
      <c r="C780" s="12"/>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28"/>
    </row>
    <row r="781" spans="1:36" ht="12.75">
      <c r="A781" s="10"/>
      <c r="B781" s="1"/>
      <c r="C781" s="12"/>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28"/>
    </row>
    <row r="782" spans="1:36" ht="12.75">
      <c r="A782" s="10"/>
      <c r="B782" s="1"/>
      <c r="C782" s="12"/>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28"/>
    </row>
    <row r="783" spans="1:36" ht="12.75">
      <c r="A783" s="10"/>
      <c r="B783" s="1"/>
      <c r="C783" s="12"/>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28"/>
    </row>
    <row r="784" spans="1:36" ht="12.75">
      <c r="A784" s="10"/>
      <c r="B784" s="1"/>
      <c r="C784" s="12"/>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28"/>
    </row>
    <row r="785" spans="1:36" ht="12.75">
      <c r="A785" s="10"/>
      <c r="B785" s="1"/>
      <c r="C785" s="12"/>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28"/>
    </row>
    <row r="786" spans="1:36" ht="12.75">
      <c r="A786" s="10"/>
      <c r="B786" s="1"/>
      <c r="C786" s="12"/>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28"/>
    </row>
    <row r="787" spans="1:36" ht="12.75">
      <c r="A787" s="10"/>
      <c r="B787" s="1"/>
      <c r="C787" s="12"/>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28"/>
    </row>
    <row r="788" spans="1:36" ht="12.75">
      <c r="A788" s="10"/>
      <c r="B788" s="1"/>
      <c r="C788" s="12"/>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28"/>
    </row>
    <row r="789" spans="1:36" ht="12.75">
      <c r="A789" s="10"/>
      <c r="B789" s="1"/>
      <c r="C789" s="12"/>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28"/>
    </row>
    <row r="790" spans="1:36" ht="12.75">
      <c r="A790" s="10"/>
      <c r="B790" s="1"/>
      <c r="C790" s="12"/>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28"/>
    </row>
    <row r="791" spans="1:36" ht="12.75">
      <c r="A791" s="10"/>
      <c r="B791" s="1"/>
      <c r="C791" s="12"/>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28"/>
    </row>
    <row r="792" spans="1:36" ht="12.75">
      <c r="A792" s="10"/>
      <c r="B792" s="1"/>
      <c r="C792" s="12"/>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28"/>
    </row>
    <row r="793" spans="1:36" ht="12.75">
      <c r="A793" s="10"/>
      <c r="B793" s="1"/>
      <c r="C793" s="12"/>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28"/>
    </row>
    <row r="794" spans="1:36" ht="12.75">
      <c r="A794" s="10"/>
      <c r="B794" s="1"/>
      <c r="C794" s="12"/>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28"/>
    </row>
    <row r="795" spans="1:36" ht="12.75">
      <c r="A795" s="10"/>
      <c r="B795" s="1"/>
      <c r="C795" s="12"/>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28"/>
    </row>
    <row r="796" spans="1:36" ht="12.75">
      <c r="A796" s="10"/>
      <c r="B796" s="1"/>
      <c r="C796" s="12"/>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28"/>
    </row>
    <row r="797" spans="1:36" ht="12.75">
      <c r="A797" s="10"/>
      <c r="B797" s="1"/>
      <c r="C797" s="12"/>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28"/>
    </row>
    <row r="798" spans="1:36" ht="12.75">
      <c r="A798" s="10"/>
      <c r="B798" s="1"/>
      <c r="C798" s="12"/>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28"/>
    </row>
    <row r="799" spans="1:36" ht="12.75">
      <c r="A799" s="10"/>
      <c r="B799" s="1"/>
      <c r="C799" s="12"/>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28"/>
    </row>
    <row r="800" spans="1:36" ht="12.75">
      <c r="A800" s="10"/>
      <c r="B800" s="1"/>
      <c r="C800" s="12"/>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28"/>
    </row>
    <row r="801" spans="1:36" ht="12.75">
      <c r="A801" s="10"/>
      <c r="B801" s="1"/>
      <c r="C801" s="12"/>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28"/>
    </row>
    <row r="802" spans="1:36" ht="12.75">
      <c r="A802" s="10"/>
      <c r="B802" s="1"/>
      <c r="C802" s="12"/>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28"/>
    </row>
    <row r="803" spans="1:36" ht="12.75">
      <c r="A803" s="10"/>
      <c r="B803" s="1"/>
      <c r="C803" s="12"/>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28"/>
    </row>
    <row r="804" spans="1:36" ht="12.75">
      <c r="A804" s="10"/>
      <c r="B804" s="1"/>
      <c r="C804" s="12"/>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28"/>
    </row>
    <row r="805" spans="1:36" ht="12.75">
      <c r="A805" s="10"/>
      <c r="B805" s="1"/>
      <c r="C805" s="12"/>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28"/>
    </row>
    <row r="806" spans="1:36" ht="12.75">
      <c r="A806" s="10"/>
      <c r="B806" s="1"/>
      <c r="C806" s="12"/>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28"/>
    </row>
    <row r="807" spans="1:36" ht="12.75">
      <c r="A807" s="10"/>
      <c r="B807" s="1"/>
      <c r="C807" s="12"/>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28"/>
    </row>
    <row r="808" spans="1:36" ht="12.75">
      <c r="A808" s="10"/>
      <c r="B808" s="1"/>
      <c r="C808" s="12"/>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28"/>
    </row>
    <row r="809" spans="1:36" ht="12.75">
      <c r="A809" s="10"/>
      <c r="B809" s="1"/>
      <c r="C809" s="12"/>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28"/>
    </row>
    <row r="810" spans="1:36" ht="12.75">
      <c r="A810" s="10"/>
      <c r="B810" s="1"/>
      <c r="C810" s="12"/>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28"/>
    </row>
    <row r="811" spans="1:36" ht="12.75">
      <c r="A811" s="10"/>
      <c r="B811" s="1"/>
      <c r="C811" s="12"/>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28"/>
    </row>
    <row r="812" spans="1:36" ht="12.75">
      <c r="A812" s="10"/>
      <c r="B812" s="1"/>
      <c r="C812" s="12"/>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28"/>
    </row>
    <row r="813" spans="1:36" ht="12.75">
      <c r="A813" s="10"/>
      <c r="B813" s="1"/>
      <c r="C813" s="12"/>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28"/>
    </row>
    <row r="814" spans="1:36" ht="12.75">
      <c r="A814" s="10"/>
      <c r="B814" s="1"/>
      <c r="C814" s="12"/>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28"/>
    </row>
    <row r="815" spans="1:36" ht="12.75">
      <c r="A815" s="10"/>
      <c r="B815" s="1"/>
      <c r="C815" s="12"/>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28"/>
    </row>
    <row r="816" spans="1:36" ht="12.75">
      <c r="A816" s="10"/>
      <c r="B816" s="1"/>
      <c r="C816" s="12"/>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28"/>
    </row>
    <row r="817" spans="1:36" ht="12.75">
      <c r="A817" s="10"/>
      <c r="B817" s="1"/>
      <c r="C817" s="12"/>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28"/>
    </row>
    <row r="818" spans="1:36" ht="12.75">
      <c r="A818" s="10"/>
      <c r="B818" s="1"/>
      <c r="C818" s="12"/>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28"/>
    </row>
    <row r="819" spans="1:36" ht="12.75">
      <c r="A819" s="10"/>
      <c r="B819" s="1"/>
      <c r="C819" s="12"/>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28"/>
    </row>
    <row r="820" spans="1:36" ht="12.75">
      <c r="A820" s="10"/>
      <c r="B820" s="1"/>
      <c r="C820" s="12"/>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28"/>
    </row>
    <row r="821" spans="1:36" ht="12.75">
      <c r="A821" s="10"/>
      <c r="B821" s="1"/>
      <c r="C821" s="12"/>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28"/>
    </row>
    <row r="822" spans="1:36" ht="12.75">
      <c r="A822" s="10"/>
      <c r="B822" s="1"/>
      <c r="C822" s="12"/>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28"/>
    </row>
    <row r="823" spans="1:36" ht="12.75">
      <c r="A823" s="10"/>
      <c r="B823" s="1"/>
      <c r="C823" s="12"/>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28"/>
    </row>
    <row r="824" spans="1:36" ht="12.75">
      <c r="A824" s="10"/>
      <c r="B824" s="1"/>
      <c r="C824" s="12"/>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28"/>
    </row>
    <row r="825" spans="1:36" ht="12.75">
      <c r="A825" s="10"/>
      <c r="B825" s="1"/>
      <c r="C825" s="12"/>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28"/>
    </row>
  </sheetData>
  <sheetProtection/>
  <mergeCells count="28">
    <mergeCell ref="A1:N1"/>
    <mergeCell ref="A2:N2"/>
    <mergeCell ref="A3:N3"/>
    <mergeCell ref="A27:B27"/>
    <mergeCell ref="A18:N18"/>
    <mergeCell ref="A19:N19"/>
    <mergeCell ref="A20:N20"/>
    <mergeCell ref="A21:N21"/>
    <mergeCell ref="A24:N24"/>
    <mergeCell ref="A12:N12"/>
    <mergeCell ref="A71:B71"/>
    <mergeCell ref="O30:P31"/>
    <mergeCell ref="A64:N64"/>
    <mergeCell ref="A6:B6"/>
    <mergeCell ref="A7:B7"/>
    <mergeCell ref="A8:B8"/>
    <mergeCell ref="A9:C9"/>
    <mergeCell ref="A14:B14"/>
    <mergeCell ref="A28:B29"/>
    <mergeCell ref="A17:N17"/>
    <mergeCell ref="A16:N16"/>
    <mergeCell ref="A15:N15"/>
    <mergeCell ref="C6:N6"/>
    <mergeCell ref="D7:N7"/>
    <mergeCell ref="C8:D8"/>
    <mergeCell ref="D9:F9"/>
    <mergeCell ref="A10:N10"/>
    <mergeCell ref="A11:N11"/>
  </mergeCells>
  <conditionalFormatting sqref="O71">
    <cfRule type="cellIs" priority="1" dxfId="0" operator="greaterThan" stopIfTrue="1">
      <formula>$M$29</formula>
    </cfRule>
  </conditionalFormatting>
  <conditionalFormatting sqref="C62:E63">
    <cfRule type="cellIs" priority="2" dxfId="2" operator="equal" stopIfTrue="1">
      <formula>"Severe"</formula>
    </cfRule>
  </conditionalFormatting>
  <conditionalFormatting sqref="F62:F63">
    <cfRule type="cellIs" priority="3" dxfId="2" operator="equal" stopIfTrue="1">
      <formula>"Liver hotter than Heart"</formula>
    </cfRule>
  </conditionalFormatting>
  <conditionalFormatting sqref="G62:M63">
    <cfRule type="cellIs" priority="4" dxfId="2" operator="equal" stopIfTrue="1">
      <formula>"Yes"</formula>
    </cfRule>
  </conditionalFormatting>
  <conditionalFormatting sqref="C32:C61 N32:N63 E32:E61">
    <cfRule type="cellIs" priority="5" dxfId="2" operator="equal" stopIfTrue="1">
      <formula>"Poor"</formula>
    </cfRule>
    <cfRule type="cellIs" priority="6" dxfId="2" operator="equal" stopIfTrue="1">
      <formula>"Fair"</formula>
    </cfRule>
  </conditionalFormatting>
  <conditionalFormatting sqref="D32:D61 H32:M61">
    <cfRule type="cellIs" priority="7" dxfId="2" operator="equal" stopIfTrue="1">
      <formula>"Severe"</formula>
    </cfRule>
    <cfRule type="cellIs" priority="8" dxfId="2" operator="equal" stopIfTrue="1">
      <formula>"Moderate"</formula>
    </cfRule>
  </conditionalFormatting>
  <conditionalFormatting sqref="F32:G61">
    <cfRule type="cellIs" priority="9" dxfId="2" operator="equal" stopIfTrue="1">
      <formula>"No"</formula>
    </cfRule>
  </conditionalFormatting>
  <conditionalFormatting sqref="D71:N71">
    <cfRule type="cellIs" priority="10" dxfId="0" operator="greaterThan" stopIfTrue="1">
      <formula>$E$29</formula>
    </cfRule>
  </conditionalFormatting>
  <conditionalFormatting sqref="C71">
    <cfRule type="cellIs" priority="11" dxfId="0" operator="greaterThan" stopIfTrue="1">
      <formula>$C$29</formula>
    </cfRule>
  </conditionalFormatting>
  <dataValidations count="4">
    <dataValidation type="list" showInputMessage="1" showErrorMessage="1" sqref="E62:E63 D32:D63 C62:C63 H32:M61">
      <formula1>"None/Insignificant, Mild, Moderate, Severe"</formula1>
    </dataValidation>
    <dataValidation type="list" showInputMessage="1" showErrorMessage="1" sqref="F62:F63">
      <formula1>"Heart hotter than Liver, Heart = Liver, Liver hotter than Heart"</formula1>
    </dataValidation>
    <dataValidation type="list" showInputMessage="1" showErrorMessage="1" sqref="F32:F61 H62:M63 G32:G63">
      <formula1>"Yes, No"</formula1>
    </dataValidation>
    <dataValidation type="list" showInputMessage="1" showErrorMessage="1" sqref="C32:C61 N32:N61 E32:E61">
      <formula1>"Poor, Fair, Good, Excellent"</formula1>
    </dataValidation>
  </dataValidations>
  <printOptions horizontalCentered="1"/>
  <pageMargins left="0.5" right="0.5" top="0.25" bottom="0.25" header="0.25" footer="0.15"/>
  <pageSetup horizontalDpi="300" verticalDpi="300" orientation="landscape" pageOrder="overThenDown" scale="81" r:id="rId1"/>
  <headerFooter alignWithMargins="0">
    <oddFooter>&amp;LImage Quality QA Raw Data&amp;RPage &amp;P of &amp;N</oddFooter>
  </headerFooter>
  <rowBreaks count="2" manualBreakCount="2">
    <brk id="22" max="255" man="1"/>
    <brk id="63" max="13"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GEHC</dc:creator>
  <cp:keywords/>
  <dc:description/>
  <cp:lastModifiedBy>Julie Kincaid</cp:lastModifiedBy>
  <cp:lastPrinted>2012-05-11T14:36:25Z</cp:lastPrinted>
  <dcterms:created xsi:type="dcterms:W3CDTF">2005-02-23T21:18:11Z</dcterms:created>
  <dcterms:modified xsi:type="dcterms:W3CDTF">2018-02-13T20:33:40Z</dcterms:modified>
  <cp:category/>
  <cp:version/>
  <cp:contentType/>
  <cp:contentStatus/>
</cp:coreProperties>
</file>